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KCA\1.PROJECTS\1.PROJECTS\6.IDUKKI\THODUPUZHA-TWIN CRICKET GROUND\Comparitive stmt\2026\5.Gate Light-Bhagawan\Tender Doc\"/>
    </mc:Choice>
  </mc:AlternateContent>
  <xr:revisionPtr revIDLastSave="0" documentId="13_ncr:1_{4399968A-3CE6-41A1-9704-55F7AE65E897}" xr6:coauthVersionLast="47" xr6:coauthVersionMax="47" xr10:uidLastSave="{00000000-0000-0000-0000-000000000000}"/>
  <bookViews>
    <workbookView xWindow="-108" yWindow="-108" windowWidth="23256" windowHeight="13896" firstSheet="1" activeTab="1" xr2:uid="{98269BFE-52BB-447F-9253-BCB58AA07292}"/>
  </bookViews>
  <sheets>
    <sheet name="General Specification sheet sor" sheetId="1" state="hidden" r:id="rId1"/>
    <sheet name="Quotation Shedule" sheetId="3" r:id="rId2"/>
  </sheets>
  <definedNames>
    <definedName name="_xlnm.Print_Area" localSheetId="0">'General Specification sheet sor'!$A$1:$C$62</definedName>
    <definedName name="_xlnm.Print_Area" localSheetId="1">'Quotation Shedule'!$A$1:$H$92</definedName>
    <definedName name="_xlnm.Print_Titles" localSheetId="0">'General Specification sheet sor'!$1:$3</definedName>
    <definedName name="_xlnm.Print_Titles" localSheetId="1">'Quotation Shedule'!$4:$5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3" l="1"/>
  <c r="F9" i="3"/>
  <c r="F10" i="3"/>
  <c r="F11" i="3"/>
  <c r="F12" i="3"/>
  <c r="F13" i="3"/>
  <c r="F14" i="3"/>
  <c r="F15" i="3"/>
  <c r="F16" i="3"/>
  <c r="F17" i="3"/>
  <c r="F18" i="3"/>
  <c r="F19" i="3"/>
  <c r="F20" i="3"/>
  <c r="F21" i="3"/>
  <c r="F22" i="3"/>
  <c r="F23" i="3"/>
  <c r="F24" i="3"/>
  <c r="F25" i="3"/>
  <c r="F26" i="3"/>
  <c r="F27" i="3"/>
  <c r="F28" i="3"/>
  <c r="F29" i="3"/>
  <c r="F30" i="3"/>
  <c r="F31" i="3"/>
  <c r="F32"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3" i="3"/>
  <c r="F64" i="3"/>
  <c r="F65" i="3"/>
  <c r="F66" i="3"/>
  <c r="F67" i="3"/>
  <c r="F68" i="3"/>
  <c r="F69" i="3"/>
  <c r="F70" i="3"/>
  <c r="F71" i="3"/>
  <c r="F72" i="3"/>
  <c r="F73" i="3"/>
  <c r="F74" i="3"/>
  <c r="F75" i="3"/>
  <c r="F76" i="3"/>
  <c r="F7" i="3"/>
  <c r="A60" i="1"/>
  <c r="A61" i="1" s="1"/>
  <c r="A55" i="1"/>
  <c r="A56" i="1" s="1"/>
  <c r="A44" i="1"/>
  <c r="A45" i="1" s="1"/>
  <c r="A46" i="1" s="1"/>
  <c r="A38" i="1"/>
  <c r="A39" i="1" s="1"/>
  <c r="A29" i="1"/>
  <c r="A30" i="1" s="1"/>
  <c r="A31" i="1" s="1"/>
  <c r="A32" i="1" s="1"/>
  <c r="A33" i="1" s="1"/>
  <c r="A34" i="1" s="1"/>
  <c r="A35" i="1" s="1"/>
  <c r="A28" i="1"/>
  <c r="A18" i="1"/>
  <c r="A19" i="1" s="1"/>
  <c r="A20" i="1" s="1"/>
  <c r="A21" i="1" s="1"/>
  <c r="A22" i="1" s="1"/>
  <c r="A23" i="1" s="1"/>
  <c r="A24" i="1" s="1"/>
  <c r="A8" i="1"/>
  <c r="A9" i="1" s="1"/>
  <c r="A10" i="1" s="1"/>
  <c r="A11" i="1" s="1"/>
  <c r="A12" i="1" s="1"/>
  <c r="A13" i="1" s="1"/>
  <c r="A14" i="1" s="1"/>
  <c r="A15" i="1" s="1"/>
  <c r="A7" i="1"/>
</calcChain>
</file>

<file path=xl/sharedStrings.xml><?xml version="1.0" encoding="utf-8"?>
<sst xmlns="http://schemas.openxmlformats.org/spreadsheetml/2006/main" count="283" uniqueCount="200">
  <si>
    <t>KERALA CRICKET ASSOCIATION</t>
  </si>
  <si>
    <t>GENERAL APPROVED MAKE OF MATERIALS</t>
  </si>
  <si>
    <t>Sl no</t>
  </si>
  <si>
    <t>Item</t>
  </si>
  <si>
    <t>Approved make</t>
  </si>
  <si>
    <t>A</t>
  </si>
  <si>
    <t>Civil Works</t>
  </si>
  <si>
    <t>I</t>
  </si>
  <si>
    <t>Materials</t>
  </si>
  <si>
    <t>Cement (OPC 53 Grade)</t>
  </si>
  <si>
    <t>Ultratech/Ambuja/ACC/Sankar/JSW</t>
  </si>
  <si>
    <t>Steel reinforcement</t>
  </si>
  <si>
    <t>Block Work-Solid Block</t>
  </si>
  <si>
    <t>Block Work- Porotherm</t>
  </si>
  <si>
    <t>Wienerberger</t>
  </si>
  <si>
    <t>Geo-Textile Mat</t>
  </si>
  <si>
    <t>GSM -740</t>
  </si>
  <si>
    <t>HDPE Nets</t>
  </si>
  <si>
    <t>Matsyafed/Garware/Tough ropes/Equivalent</t>
  </si>
  <si>
    <t>Minimum Concrete grade for Footings</t>
  </si>
  <si>
    <t>Minimum Concrete grade for Plinth beam, Column, Beams, Slab</t>
  </si>
  <si>
    <t>Minimum Concrete grade for Lintels, sunshade,staircase etc…</t>
  </si>
  <si>
    <t>Minimum Concrete grade for UG sump</t>
  </si>
  <si>
    <t>II</t>
  </si>
  <si>
    <t>Joineries</t>
  </si>
  <si>
    <t>Doors Wooden</t>
  </si>
  <si>
    <t xml:space="preserve">Anjily/Teak </t>
  </si>
  <si>
    <t>Door/Window UPVC</t>
  </si>
  <si>
    <t>Fenesta/Prominance/Simta</t>
  </si>
  <si>
    <t>Door/Window/Louvers -Aluminium</t>
  </si>
  <si>
    <t>Jindal/National/Hindalco/Equivalent</t>
  </si>
  <si>
    <t>Glass window/Partition</t>
  </si>
  <si>
    <t xml:space="preserve">Saint gobain </t>
  </si>
  <si>
    <t>Fixed glass with glass door with upvc frame</t>
  </si>
  <si>
    <t>Ventilators</t>
  </si>
  <si>
    <t>Aluminum- Series 20</t>
  </si>
  <si>
    <t>WPC Door</t>
  </si>
  <si>
    <t>Kelachandra/equivalent</t>
  </si>
  <si>
    <t>Door Accessories &amp; Hardware</t>
  </si>
  <si>
    <t>Dorma/Dormakaba/Doorset/equivalent</t>
  </si>
  <si>
    <t>III</t>
  </si>
  <si>
    <t>Finishes</t>
  </si>
  <si>
    <t>i</t>
  </si>
  <si>
    <t>Tiling</t>
  </si>
  <si>
    <t>Wall tiles</t>
  </si>
  <si>
    <t xml:space="preserve">Kajaria/Cera/Somany </t>
  </si>
  <si>
    <t>Wall and ceiling painting</t>
  </si>
  <si>
    <t xml:space="preserve">Jotun/Berger/Asian </t>
  </si>
  <si>
    <t>Floor tiling toilets(Antiskid)</t>
  </si>
  <si>
    <t>Floor tiling external</t>
  </si>
  <si>
    <t>Floor tiling internal- to be fixed using 3mm spacer and joints to be filled using cementitious joint filler</t>
  </si>
  <si>
    <t>Granite stones</t>
  </si>
  <si>
    <t>Jet black /Galaxy</t>
  </si>
  <si>
    <t>Granite- Threshold and Countertop</t>
  </si>
  <si>
    <t>Paver -For Walkway</t>
  </si>
  <si>
    <t>60mm Thick, M-25 grade</t>
  </si>
  <si>
    <t>Paver -For Driveway</t>
  </si>
  <si>
    <t>80mm Thick, M-40 grade</t>
  </si>
  <si>
    <t>ii</t>
  </si>
  <si>
    <t>Painting</t>
  </si>
  <si>
    <t>Jotun/Indigo/Asian/Equivalent</t>
  </si>
  <si>
    <t>Epoxy Paint for Metal Works</t>
  </si>
  <si>
    <t>Acrylic Emulsion paint -For External &amp; Internal Works</t>
  </si>
  <si>
    <t>Jotun/Berger/Indigo/Asian/Equivalent</t>
  </si>
  <si>
    <t>iii</t>
  </si>
  <si>
    <t>False Ceiling</t>
  </si>
  <si>
    <t>False ceiling channel</t>
  </si>
  <si>
    <t>Trusteel/Gyproc/ Equivalent</t>
  </si>
  <si>
    <t>IV</t>
  </si>
  <si>
    <t>Fabrication</t>
  </si>
  <si>
    <t>Built up tubular sections- GI</t>
  </si>
  <si>
    <t>Roofing sheet- Trufford sheet</t>
  </si>
  <si>
    <t>Everest/Jindal/JSW/Tata</t>
  </si>
  <si>
    <t>Roofing sheet- Polycarbonate sheet</t>
  </si>
  <si>
    <t>Lotus/Nature light/Equivalent</t>
  </si>
  <si>
    <t>Light weight roofing sheet</t>
  </si>
  <si>
    <t>Onduline</t>
  </si>
  <si>
    <t>V</t>
  </si>
  <si>
    <t>Accessories</t>
  </si>
  <si>
    <t>Wind Drive Rotating Chimney Cowl (SS 305)</t>
  </si>
  <si>
    <t>Sanway/Powervent/Equivalent</t>
  </si>
  <si>
    <t>VI</t>
  </si>
  <si>
    <t>Waterproofing</t>
  </si>
  <si>
    <t>Wet areas</t>
  </si>
  <si>
    <t>Roof area</t>
  </si>
  <si>
    <t>Substructure</t>
  </si>
  <si>
    <t>B</t>
  </si>
  <si>
    <t>Electrical Works</t>
  </si>
  <si>
    <t>Switch/socket/MCB/ELCB</t>
  </si>
  <si>
    <t>Schnider/ABB/Legrand/Havells</t>
  </si>
  <si>
    <t>Wires</t>
  </si>
  <si>
    <t>Polycab/Havels/RR/Bonton/V-Guard</t>
  </si>
  <si>
    <t>Conduits</t>
  </si>
  <si>
    <t>Balco/Astral/Goodwill</t>
  </si>
  <si>
    <t>Lights</t>
  </si>
  <si>
    <t>Philips/Havells/Samsung</t>
  </si>
  <si>
    <t>C</t>
  </si>
  <si>
    <t>Plumbing Works</t>
  </si>
  <si>
    <t>Sanitary items</t>
  </si>
  <si>
    <t>Jaguar/Cera/Johnson/Kholer</t>
  </si>
  <si>
    <t>Pipes- UPVC/PVC/ASTM</t>
  </si>
  <si>
    <t>Astral/Goodwill/ Balco/Finolex</t>
  </si>
  <si>
    <t>CP fittings</t>
  </si>
  <si>
    <t>Note: Selection of materials including CP/Sanitary/Switches/ Lights/Pavers/Paint shade/ Tiles/Granite are subject to approval from the KCA officials</t>
  </si>
  <si>
    <t>Unit</t>
  </si>
  <si>
    <t>Amount</t>
  </si>
  <si>
    <t>Name &amp; Address of Contractor:</t>
  </si>
  <si>
    <t>Tata steel/ Jindal/ JSW</t>
  </si>
  <si>
    <t>Tata steel/Jindal/JSW/Appolo</t>
  </si>
  <si>
    <t>Epoxy Paint for Floor</t>
  </si>
  <si>
    <t>10cm/15cm/20cm thickness</t>
  </si>
  <si>
    <t>M25 / Grade &amp; Thickness as specified in structural drawings</t>
  </si>
  <si>
    <t>M20/ Grade &amp; Thickness as specified in structural drawings</t>
  </si>
  <si>
    <t>Fosroc/MYK Lacticrete/Sika/Equivalent</t>
  </si>
  <si>
    <t>Sign &amp; Seal of Contractor:</t>
  </si>
  <si>
    <t>Date</t>
  </si>
  <si>
    <t>Place</t>
  </si>
  <si>
    <t>Rupees in Words:</t>
  </si>
  <si>
    <t>Rate (in words)</t>
  </si>
  <si>
    <t>Rate (in Figures)</t>
  </si>
  <si>
    <t>Item Description</t>
  </si>
  <si>
    <t>Qty</t>
  </si>
  <si>
    <t>Sl No</t>
  </si>
  <si>
    <t>Supplying and fixing of following sizes of medium class PVC conduit along with accessories in surface/recess including cutting the wall and making good the same in case of recessed conduit
as required. 25mm</t>
  </si>
  <si>
    <t>Supplying and fixing of following sizes of medium class PVC conduit along with accessories in surface/recess including cutting the wall and making good the same in case of recessed conduit
as required. 32mm</t>
  </si>
  <si>
    <t>each</t>
  </si>
  <si>
    <t>Tender Schedule</t>
  </si>
  <si>
    <t>Wiring for light point/ fan point/ exhaust fan point/ call bell point with 1.5 sq.mm FRLS PVCinsulated copper conductor single core cable in surface / recessed medium class PVC conduit,with modular switch, modular plate, suitable GI box and earthing the point with 1.5 sq.mm. FRLSPVC insulated copper conductor single core cable etc as required.
1.10.3 Group C</t>
  </si>
  <si>
    <t>Wiring for circuit/ submain wiring alongwith earth wire with the following sizes of FRLS PVC insulated copper conductor, single core cable in surface/ recessed medium class PVC conduit as required.        2 X 1.5 sq. mm + 1 X 1.5 sq. mm earth wire</t>
  </si>
  <si>
    <t>Wiring for circuit/ submain wiring alongwith earth wire with the following sizes of FRLS PVC insulated copper conductor, single core cable in surface/ recessed medium class PVC conduit as required.        2 X 2.5 sq. mm + 1 X 2.5 sq. mm earth wire</t>
  </si>
  <si>
    <t>Wiring for circuit/ submain wiring alongwith earth wire with the following sizes of FRLS PVC insulated copper conductor, single core cable in surface/ recessed medium class PVC conduit as required.        2 X 4 sq. mm + 1 X 4 sq. mm earth wire</t>
  </si>
  <si>
    <t>Supplying and fixing of following sizes of medium class PVC conduit along with accessories in surface/recess including cutting the wall and making good the same in case of recessed conduit
as required. 20mm</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</si>
  <si>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 6 way (4 + 18), Double door</t>
  </si>
  <si>
    <t>Supplying and fixing 5 A to 32 A rating, 240/415 V, 10 kA, "C" curve, miniature circuit breaker suitable for inductive load of following poles in the existing MCB DB complete with connections, testing and commissioning etc. as required. Single Pole</t>
  </si>
  <si>
    <t>Supplying and fixing 5 A to 32 A rating, 240/415 V, 10 kA, "C" curve, miniature circuit breaker suitable for inductive load of following poles in the existing MCB DB complete with connections, testing and commissioning etc. as required. Triple Pole</t>
  </si>
  <si>
    <t>set</t>
  </si>
  <si>
    <t xml:space="preserve">TOTAL </t>
  </si>
  <si>
    <t xml:space="preserve">GST </t>
  </si>
  <si>
    <t>Gate Electrification</t>
  </si>
  <si>
    <t>Supply of 1000mm LED Rigid Linear Uplighter with System wattage of maximum36 W, min lumen output of 2345 lm, 17 degree beam angle, complete with integrated power supply, suitable IP66 connectors. The luminaire shall be extruded Aluminium with Electrostatically applied polyester powder coating, silicon gasket and clear tempered glass, minimum dimension of 1000X38X47mm with bracket and minimum weight of 1.5kg. The Luminaire shall have tilting adjustability +15° to - 90°. The LED luminaire shall have SDCM&lt;4 for white, the life of Luminaire shall be 50000hrs L70B50 at 35deg C. The luminaire should be IP66 &amp; IK-07. The operating temperature of Luminaire shall be -40°C to 50°C and storage shall be -40°C to 70°C. The product shall comply to and shall have test repots for IEC 60598-2-5:2015, IEC 60598-1:2014 + A1, IEC TR 62778:2014 (for LED chips), EN IEC 55015:2019+A11, EN 61547:2009, EN 61000-3-2:2019, EN 61000-3-3:2013, IS 10322 (Part 5/Sec5):2013, LM80. Manufacturers self-declaration shall be uploaded along with the technical bid confirming to compliance of CE Declaration of Conformity, CQC declaration of conformity, RoHS compliance &amp; ASTM B117 for 500 hours. The bidder should also submit the BIS for proposed family of product. Similar to Philips Cat BCP382 36LED 30K 24V 17 L100 DMX</t>
  </si>
  <si>
    <t>Supply of UniFlood C Pro  LED flood light luminaire high power LED with housing material of Extruded aluminum with die-cast aluminum end caps, dark grey anodized finish, system wattage should be less than or equal to 40W at full load and system lumen output of not less than 2765 lumens. Fixture shall be available with high power LED and architectural optics with choice of beam angles of wide  .  The luminaires shall be with Anti-aging and anti-UV high optical efficiency PMMA lens and clear tempered glass for better illumination. The white LED should have SDCM 4 for better color.with bracketand weight not more than 3 kgs. Fixture shall operate in a temperature range of -40°C to 50°C and startup temperature range of -35°C to 50°C. Fixture shall have auto-ranging input voltage for 220 – 240 VAC. Lifetime should be at least 50,000 burning hours at L70 at 35 degree centigrade with total IP66 protection. Fixture shall equipped with mechanical impact of minimum IK06. Similar to Philips Cat BVP372 16LED 30K 220V 15 DMX 40W HP</t>
  </si>
  <si>
    <t>Supply of LED waterproof strip light IP68, IK04, sealed with anti-UV polyurethane without color shifting and anti UV aging;, system wattage 18 Watt/5m/roll with minimum system lumens of 400 lm/mtr, operated at DC 24VDC, Class III for safety use.  efficacy should be ≥100 lm/w, SDCM≤5,  Lifeclass should be at least 30,000 burning hours at L70B50@35°C. Operating temperature should be in the range of -40° to +50°C.  Manufacturer shall have inhouse lab approved by NABL or ministry of science of govt of India. LM 79 and LM80 reports need to be submitted from a NABL/UL accredited lab to verify above parameters. Both the fixture and Driver should have separate BIS approval. Similar to Philips Cat : BGC302 400LM 4000K L5000 IP68</t>
  </si>
  <si>
    <t>Supply of outdoor ip66 rated  24V/150W  driver or smps to provide supply to above strip light</t>
  </si>
  <si>
    <t>Supply and installation of IP67 connector for connecting LED striplight to cables of Philips ZGC 301 IP connector or techno commercial equivalent</t>
  </si>
  <si>
    <t>Supply and installation of surface mounting extruded aluminium profile with diffuser suitable for installing IP68 LED striplights in 2mtr length as approved by engineer in charge.</t>
  </si>
  <si>
    <t>Supply of IP68 Protected 3 pin T - Type Cable connector suitable for 4 / 6sqmm 3 core flexible copper cable loop-in loop-out as approved by engineer in charge.</t>
  </si>
  <si>
    <t>Supplying and fixing 24Hours Digital Time Switch for operating ON-OFF function in the existing MCB DB/enclosure complete with connections, testing and commissioning etc. as required. (L&amp;amp;T make Digital Time switch 2 module cat no 67DDT0 or Techno Commercial equivalent approved by engineer in charge)</t>
  </si>
  <si>
    <t>Supplying and fixing following rating type AC-1, 2pole contactor in the existing MCB DB/Enclosure/Panel board complete with giving necessary connections, etc. as required. 20A ( L&amp;amp;T make MCX 40 or Techno commercial equivalent.)</t>
  </si>
  <si>
    <t>Supply, fabrication, conveyance and fixing the GI clamps made from using 25 mm X 6 mm GI strip bent to shape, welded and fixing the same as per the instruction from the Engineer in charge.</t>
  </si>
  <si>
    <t>Supply and drawing the following sizes of multi-core PVC insulated &amp;amp; FRLS PVC sheathed 650/1100 V grade copper conductor round flexible cables conforming to IS 694 part I 1960 in the existing surface / recess conduit as required includinggiving necessary connections of the following sizes.4 core 0.75 sq mm</t>
  </si>
  <si>
    <t>Supply and drawing the following sizes of multi-core PVC insulated &amp;amp; FRLS PVC sheathed 650/1100 V grade copper conductor round flexible cables conforming to IS 694 part I 1960 in the existing surface / recess conduit as required includinggiving necessary connections of the following sizes.3 core 1.50 sq mm</t>
  </si>
  <si>
    <t>Supply and drawing the following sizes of multi-core PVC insulated &amp;amp; FRLS PVC sheathed 650/1100 V grade copper conductor round flexible cables conforming to IS 694 part I 1960 in the existing surface / recess conduit as required including giving necessary connections of the following sizes.3 core 2.50 sq mm</t>
  </si>
  <si>
    <t>Supplying and fixing 5 amps to 32 amps rating, 240/415 volts, &amp;quot;C&amp;quot; curve, miniature circuit breaker suitable for inductive load of following poles in the existing MCB DB complete with connections, testing and commissioning etc. as required.Single pole</t>
  </si>
  <si>
    <t>Supplying and fixing of following sizes of medium class PVC conduit along with accessories in surface/ recess including cutting the wall and making good the same in case of recessed conduit as required.20 mm</t>
  </si>
  <si>
    <t>Supply &amp;amp; laying of DWC pipe in ordinary soil 0.75m below ground level including excavation40/32mm or nearest size</t>
  </si>
  <si>
    <t>Supply of IP65 Protected MI Boxes with Hinged Lids suitable for mounting controller of dimention min 315mmL x 214mmW x 600mmH made of Polypropylene with lockof Hensel MI 9411 or equivalent</t>
  </si>
  <si>
    <t>Supplying and fixing following modular switch/ socket on the existing modular plate &amp; switch box including connections but excluding modular plate
etc. as required.5/6 A switch</t>
  </si>
  <si>
    <t>Security Cabin Electrification</t>
  </si>
  <si>
    <t>Wiring for twin control light point with 1.5 sq.mm FRLS PVC insulated copper conductor single core cable in surface / recessed medium class PVC conduit, 2 way modular switch, modular plate, suitable GI box and earthing the point with 1.5 sq.mm FRLS PVC insulated copper conductor single core cable etc. as required.</t>
  </si>
  <si>
    <t>Supplying and fixing two module stepped type electronic fan regulator on the existing modular plate switch box including connections but
excluding modular plate etc. as required</t>
  </si>
  <si>
    <t>Supplying and fixing modular blanking plate on the existing modular plate &amp; switch box excluding modular plate as required.</t>
  </si>
  <si>
    <t>Supplying and fixing suitable size GI box with modular plate and cover in front on surface or in recess, including providing and fixing 3 pin 5/6 A modular socket outlet and 5/6 A modular switch,
connections etc. as required.</t>
  </si>
  <si>
    <t>Supplying and fixing following size/ modules, GI box alongwith modular base &amp; cover plate for modular switches in recess etc. as required.6
Module (200mmX75mm)</t>
  </si>
  <si>
    <t>Supply, conveyance, installation, testing and commissioning of ceiling fans of the following sizes using standard accessories excluding resistance type regulator, wiring the down rod with 16/0.20mm PVC insulated and PVC sheathed 650/1100V grade 3 core round copper conductor flex wire or with extended original wiring etc. as required. 1200mm sweep -5star rated ceiling fan complete with 300mm down rod , canopies, shackles and blades working on 230V/240V single phase A/C</t>
  </si>
  <si>
    <t>Supply of the light duty exhaust fan of size above 450 sweep,900 rpm Heavy Duty Exhaust fan
working on 230 V A/C</t>
  </si>
  <si>
    <t>Installation of exhaust fan in the existing opening, including making good the damage, connection, testing, commissioning etc. as required. 510 mm</t>
  </si>
  <si>
    <t>Supply of 10w Bulkhead LED  with 1110 W Lumens light output,110Lm/w having,IP66 ingress protection CRI&gt;80, 50,000 burning hours,6500k CCT of Philips DN296B LED15S-6500 PSE WH S2</t>
  </si>
  <si>
    <t>Supply of 28w LED Batten with 4000 Lumens light output, 145Lm/w,Extrution aluminium body, IP40 Protection, THD &lt;10%, 3.5KVSurge Protection, 31mm width, 6500k CCT of Philips BN170C G2 LED40S-6500 PSU L120 S1</t>
  </si>
  <si>
    <t>Installation, testing and commissioning of pre- wired, fluorescent fitting / compact fluorescent fitting of all types, complete with all accessories and tube/lamp etc. directly on ceiling/ wall, including connections with 1.5 sq. mm FRLS PVC insulated, copper conductor, single core cable and earthing etc. as required.</t>
  </si>
  <si>
    <t>Installation, testing and commissioning of ceiling fan/wall fan, including wiring the down rods of standard length (upto 30 cm) with 1.5 sq. mm FRLS PVC insulated, copper conductor, single
core cable etc. as required.</t>
  </si>
  <si>
    <t>Supplying and fixing extra conduit down rod of 20 cm length G.I. pipe 15 mm dia, heavy gauge including painting etc. as required. (Note : More than 5 cm length shall be rounded to the nearest 10 cm and 5 cm or less shall be ignored)</t>
  </si>
  <si>
    <t>Supply and Installation of Single Phase and neutral MCB distribution box 240 volt on surface/recess with complete accessories without the RCCB/MCB &amp; Isolator.</t>
  </si>
  <si>
    <t>Supplying and fixing of following ways surface/ recess mounting, vertical type, 415 V, TPN MCB distribution board of sheet steel, dust protected, duly powder painted, common neutral link, earth bar, din bar for mounting MCBs (but without MCBs and incomer ) as required . (Note : Vertical type MCB TPDB is normally used where 3 phase outlets are required.)   6 way (8 + 18) double cover TPN vertical DB with provision for fixing
Isolators incomer and SP/ TP MCB as outgoing (IP 42/43)</t>
  </si>
  <si>
    <t>Supplying and fixing single pole blanking plate in
the existing MCB DB complete etc. as required.</t>
  </si>
  <si>
    <t>Supplying and fixing following rating, four pole, (three phase and neutral), 415 volts, residual current breaker with over current protection (RCBO),
having a sensitivity current 30 mA in the existing MCB DB complete with connections, testing and commissioning etc. as required 40A 4P 30mA RCBO</t>
  </si>
  <si>
    <t>Supplying and fixing following rating, four pole, (three phase and neutral), 415 volts, residual current breaker with over current protection (RCBO),
having a sensitivity current 100 mA in the existing MCB DB complete with connections, testing and commissioning etc. as required 40A 4P 100mA RCBO</t>
  </si>
  <si>
    <t xml:space="preserve">	Supplying and fixing following rating, double pole, 240 volts, isolator in the existing MCB DB complete with connections, testing and commissioning etc. as required.
40 amps</t>
  </si>
  <si>
    <t xml:space="preserve">	Supplying and fixing following rating, double pole, 240 volts, isolator in the existing MCB DB complete with connections, testing and commissioning etc. as required.
63 amps</t>
  </si>
  <si>
    <t>Supplying and fixing following rating, double pole, (single phase and neutral),240 volts, residual current circuit breaker (RCCB), having a sensitivity current 30 milli amperes in the existing MCB DB complete with connections, testing and commissioning etc. as required.
40 amps</t>
  </si>
  <si>
    <t>Supplying and fixing of following ways surface/ recess mounting, vertical type, 415 volts, TPN MCB distribution board of sheet steel, dust protected, duly powder painted, inclusive of 200 amps tinned copper bus bar, common neutral link, earth bar, din bar for mounting MCB's (but without MCB's and incomer ) as required .(Note : Vertical type MCB TPDB is normally used where 3 phase outlets are required.) 12 WAY(4+36),Double door</t>
  </si>
  <si>
    <t>Landscape Electrification</t>
  </si>
  <si>
    <t xml:space="preserve">Supply  and Installation of 6 mtr Decorative Pole with Bottom pipe dia  140mm and 1mtr Length, Top section pipe in 76mm dia and 5mtr Length. Base Plate 180x180xx12mm, Casted reducer and Ring shall be used in golden finish and pole in grey or black colour mat finish. Pole shall be structurally designed for 169 kmph. Pole shall be PU painted with average 70mm high quality paint and primer on minimum 65 microns GI coating including RCC foundation make  Kesslec or Equivalent </t>
  </si>
  <si>
    <t>Supply and Installation of 45w LED Post Top with minimum 5000 Lumens light output in 4000K CCT, minimum 450mm diameter, 110 Lumens per watt system efficacy, IP66 with IK10 Protection for the full luminaire, 10kv Surge Protection, 120v - 277v Operating Voltage range and 325V High cut-off of Philips BGP300 LED47 730 PSU PC SPD IN S1 or Techno Commercial Equivalent.</t>
  </si>
  <si>
    <t xml:space="preserve">  Supply installation testing and commissioning of Octogaonal Pole made of hot dip galvanised GI sheet 70 mm top diameter, 130 mm bottom diameter thickness 3mm base plate dimensions of 200x200x12 mm suitable for wind speed as per IS 875 Part III single arm bracket 0.5mt including connector foundation bolt 4 nos fixed in including  RCC foundation and junction box etc. complete 7 Meters with all accessories including connectors as required</t>
  </si>
  <si>
    <t>Supply Conveyance, installation, testing and commissioning of 70W LED Street light output greater than 105lumen/W 4000-6000 K with IP 66 protection LED Chip make Cree/Lumilled/Nichea with power factor greater than 0.95 at full load, internal surge protection up to 8 KV,and Aluminium pressure die-cast Powder coated housing, acrylic cover complete with THD less than 10%, power factor greater than 0.98, RoHS compliant, duly wired up for use on 230 V AC supply. Driver compartment should be seperatly accessible for maintenance (LM 79&amp;80 certificates from NABL accredited Third party lab to be produced mentioning chip manufacturer)</t>
  </si>
  <si>
    <t>Supply &amp; laying of one number PVC insulated and PVC sheathed armoured aluminium power cable of 1.1KV grade of the following sizes in the existing RCC/ HUME / STONE WARE/ GI/ DWC pipe as required.
 2 core 4 sq mm</t>
  </si>
  <si>
    <t>Supply and drawing the following sizes of multi-core PVC insulated &amp; FRLS PVC sheathed 650/1100 V grade copper conductor round flexible cables conforming to IS 694 part I 1960 in the existing surface / recess conduit as required including giving necessary connections of the following sizes.
 3 core 2.50 sq mm</t>
  </si>
  <si>
    <t xml:space="preserve"> Supplying and making end termination with brass compression gland and aluminium lugs for following size of PVC insulated and PVC sheathed / XLPE aluminium conductor cable of 1.1 KV grade as required.
2 X 6 sq. mm (19mm)</t>
  </si>
  <si>
    <t>Supply of the following 1.1kV grade XLPE insulated PVC sheathed armourded Al conductor power cable cofirming IS 7098(part 1) up to date 4C x 10
sq.mm Al cable</t>
  </si>
  <si>
    <t>Supply of the following 1.1kV grade XLPE insulated PVC sheathed armourded Al conductor power cable cofirming IS 7098(part 1) up to date 3.5C x 50
sq.mm Al cable</t>
  </si>
  <si>
    <t>.Laying and fixing of  of one number PVC insulated and PVC Sheathed/ XLPE power cable of 1.1KV grade of the following sizes in the  wall surface as required.up to 95 Sq.mm(clamped with 1mmthick
saddle)</t>
  </si>
  <si>
    <t>Supplying and making end termination with brass compression gland and aluminium lugs for following size of PVC insulated and PVC sheathed
/ XLPE aluminium conductor cable of 1.1 KV grade
as required.3.5 X 50 sq. mm (28mm)</t>
  </si>
  <si>
    <t>Earthing with cover plate having locking arrangement and watering pipe of
1.5 metre long etc. with charcoal/ coke and salt as required.</t>
  </si>
  <si>
    <t>Supply and drawing bare earthing conductors of the following sizes along with wiring/ cables and giving connection as required 3.15 mm copper
conductor ( 10 SWG)</t>
  </si>
  <si>
    <t>Supplying, installation, testing and commissioning of HMLDB, 14 SWG CRCA sheet made type, pedestal mounted totally enclosed with suitale IP 55 degree of protection with canopy suitable for use on 415 Volts 3-phase, 4 wire, 50 Hz system having required fault capacity, housed with incoming and outgoing, with 63A incomer and outgoing for upto 60lights fixtures with timer control for the automatic lighting operation as required with.Energy and temp monitoring device with alert for each control panel to monitor status on BMS dash board as required with all accessoired</t>
  </si>
  <si>
    <t>nos</t>
  </si>
  <si>
    <t>m</t>
  </si>
  <si>
    <t>point</t>
  </si>
  <si>
    <t>Providing Electrical works to Entrance Gate, Security Cabin and Allied Facilities at KCA Twin Cricket Ground, Thodupuzha</t>
  </si>
  <si>
    <t>TOTAL (incl GST)(Round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</si>
</sst>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Arial"/>
      <family val="2"/>
    </font>
    <font>
      <b/>
      <sz val="11"/>
      <color theme="1"/>
      <name val="Times New Roman"/>
      <family val="1"/>
    </font>
    <font>
      <b/>
      <sz val="12"/>
      <color theme="1"/>
      <name val="Times New Roman"/>
      <family val="1"/>
    </font>
    <font>
      <b/>
      <sz val="11"/>
      <color rgb="FF000000"/>
      <name val="Times New Roman"/>
      <family val="1"/>
    </font>
    <font>
      <sz val="11"/>
      <color theme="1"/>
      <name val="Times New Roman"/>
      <family val="1"/>
    </font>
    <font>
      <sz val="11"/>
      <color rgb="FF000000"/>
      <name val="Times New Roman"/>
      <family val="1"/>
    </font>
    <font>
      <sz val="11"/>
      <color theme="1"/>
      <name val="Calibri"/>
      <family val="2"/>
      <scheme val="minor"/>
    </font>
    <font>
      <b/>
      <sz val="12"/>
      <color rgb="FF000000"/>
      <name val="Times New Roman"/>
      <family val="1"/>
    </font>
    <font>
      <b/>
      <sz val="14"/>
      <color theme="1"/>
      <name val="Times New Roman"/>
      <family val="1"/>
    </font>
    <font>
      <b/>
      <u/>
      <sz val="14"/>
      <color theme="1"/>
      <name val="Times New Roman"/>
      <family val="1"/>
    </font>
    <font>
      <b/>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43" fontId="7" fillId="0" borderId="0" applyFont="0" applyFill="0" applyBorder="0" applyAlignment="0" applyProtection="0"/>
  </cellStyleXfs>
  <cellXfs count="59">
    <xf numFmtId="0" fontId="0" fillId="0" borderId="0" xfId="0"/>
    <xf numFmtId="0" fontId="1" fillId="0" borderId="0" xfId="1"/>
    <xf numFmtId="1" fontId="4" fillId="0" borderId="2" xfId="1" applyNumberFormat="1" applyFont="1" applyBorder="1" applyAlignment="1">
      <alignment horizontal="center" vertical="center"/>
    </xf>
    <xf numFmtId="0" fontId="3" fillId="0" borderId="2" xfId="1" applyFont="1" applyBorder="1" applyAlignment="1">
      <alignment horizontal="center" vertical="center"/>
    </xf>
    <xf numFmtId="0" fontId="4" fillId="0" borderId="2" xfId="1" applyFont="1" applyBorder="1" applyAlignment="1">
      <alignment horizontal="center" vertical="center" wrapText="1"/>
    </xf>
    <xf numFmtId="0" fontId="1" fillId="0" borderId="0" xfId="1" applyAlignment="1">
      <alignment vertical="center"/>
    </xf>
    <xf numFmtId="1" fontId="4" fillId="2" borderId="2" xfId="1" applyNumberFormat="1" applyFont="1" applyFill="1" applyBorder="1" applyAlignment="1">
      <alignment horizontal="center" vertical="center"/>
    </xf>
    <xf numFmtId="1" fontId="2" fillId="3" borderId="2" xfId="1" applyNumberFormat="1" applyFont="1" applyFill="1" applyBorder="1" applyAlignment="1">
      <alignment horizontal="center" vertical="center"/>
    </xf>
    <xf numFmtId="1" fontId="5" fillId="0" borderId="2" xfId="1" applyNumberFormat="1" applyFont="1" applyBorder="1" applyAlignment="1">
      <alignment horizontal="center" vertical="center"/>
    </xf>
    <xf numFmtId="0" fontId="6" fillId="0" borderId="2" xfId="1" applyFont="1" applyBorder="1" applyAlignment="1">
      <alignment horizontal="left" vertical="center"/>
    </xf>
    <xf numFmtId="0" fontId="5"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2" xfId="1" applyFont="1" applyBorder="1" applyAlignment="1">
      <alignment horizontal="left" vertical="center" wrapText="1"/>
    </xf>
    <xf numFmtId="0" fontId="2" fillId="3" borderId="2" xfId="1" applyFont="1" applyFill="1" applyBorder="1" applyAlignment="1">
      <alignment horizontal="center"/>
    </xf>
    <xf numFmtId="0" fontId="5" fillId="0" borderId="2" xfId="1" applyFont="1" applyBorder="1" applyAlignment="1">
      <alignment horizontal="left" vertical="center"/>
    </xf>
    <xf numFmtId="1" fontId="6" fillId="0" borderId="2" xfId="1" applyNumberFormat="1" applyFont="1" applyBorder="1" applyAlignment="1">
      <alignment horizontal="center" vertical="center"/>
    </xf>
    <xf numFmtId="0" fontId="3" fillId="0" borderId="2" xfId="1" applyFont="1" applyBorder="1" applyAlignment="1">
      <alignment horizontal="left" vertical="center"/>
    </xf>
    <xf numFmtId="0" fontId="5" fillId="0" borderId="2" xfId="1" applyFont="1" applyBorder="1" applyAlignment="1">
      <alignment horizontal="left" vertical="center" wrapText="1"/>
    </xf>
    <xf numFmtId="0" fontId="5" fillId="0" borderId="2" xfId="1" applyFont="1" applyBorder="1" applyAlignment="1">
      <alignment horizontal="center"/>
    </xf>
    <xf numFmtId="0" fontId="6" fillId="0" borderId="2" xfId="1" applyFont="1" applyBorder="1" applyAlignment="1">
      <alignment horizontal="center" vertical="center" wrapText="1"/>
    </xf>
    <xf numFmtId="1" fontId="5" fillId="0" borderId="0" xfId="1" applyNumberFormat="1" applyFont="1" applyAlignment="1">
      <alignment horizontal="center" vertical="center"/>
    </xf>
    <xf numFmtId="0" fontId="5" fillId="0" borderId="0" xfId="1" applyFont="1"/>
    <xf numFmtId="0" fontId="5" fillId="0" borderId="0" xfId="1" applyFont="1" applyAlignment="1">
      <alignment horizontal="center" vertical="center" wrapText="1"/>
    </xf>
    <xf numFmtId="0" fontId="1" fillId="0" borderId="0" xfId="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2" fillId="0" borderId="2" xfId="0" applyFont="1" applyBorder="1" applyAlignment="1">
      <alignment horizontal="center" vertical="center" wrapText="1"/>
    </xf>
    <xf numFmtId="0" fontId="0" fillId="0" borderId="0" xfId="0" applyAlignment="1">
      <alignment vertical="center"/>
    </xf>
    <xf numFmtId="0" fontId="2" fillId="0" borderId="2" xfId="0" applyFont="1" applyBorder="1" applyAlignment="1">
      <alignment horizontal="center" vertical="center"/>
    </xf>
    <xf numFmtId="43" fontId="5" fillId="0" borderId="2" xfId="0" applyNumberFormat="1" applyFont="1" applyBorder="1" applyAlignment="1">
      <alignment vertical="center"/>
    </xf>
    <xf numFmtId="0" fontId="0" fillId="0" borderId="2" xfId="0" applyBorder="1" applyAlignment="1">
      <alignment vertical="center"/>
    </xf>
    <xf numFmtId="0" fontId="5" fillId="0" borderId="2" xfId="0" applyFont="1" applyBorder="1" applyAlignment="1">
      <alignment horizontal="left" vertical="center" wrapText="1"/>
    </xf>
    <xf numFmtId="0" fontId="2" fillId="0" borderId="2" xfId="0" applyFont="1" applyBorder="1" applyAlignment="1">
      <alignment vertical="center"/>
    </xf>
    <xf numFmtId="0" fontId="11" fillId="0" borderId="2" xfId="0" applyFont="1" applyBorder="1" applyAlignment="1">
      <alignment vertical="center"/>
    </xf>
    <xf numFmtId="0" fontId="11" fillId="0" borderId="0" xfId="0" applyFont="1"/>
    <xf numFmtId="43" fontId="2" fillId="0" borderId="2" xfId="0" applyNumberFormat="1" applyFont="1" applyBorder="1" applyAlignment="1">
      <alignment vertical="center"/>
    </xf>
    <xf numFmtId="2" fontId="5" fillId="0" borderId="2" xfId="0" applyNumberFormat="1" applyFont="1" applyBorder="1" applyAlignment="1">
      <alignment horizontal="center" vertical="center"/>
    </xf>
    <xf numFmtId="0" fontId="2" fillId="4" borderId="2" xfId="0" applyFont="1" applyFill="1" applyBorder="1" applyAlignment="1">
      <alignment horizontal="center" vertical="center" wrapText="1"/>
    </xf>
    <xf numFmtId="43" fontId="3" fillId="3" borderId="2" xfId="2" applyFont="1" applyFill="1" applyBorder="1" applyAlignment="1">
      <alignment horizontal="center" vertical="center"/>
    </xf>
    <xf numFmtId="0" fontId="2"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43"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xf>
    <xf numFmtId="1" fontId="2" fillId="0" borderId="2" xfId="1" applyNumberFormat="1" applyFont="1" applyBorder="1" applyAlignment="1">
      <alignment horizontal="left" vertical="top" wrapText="1"/>
    </xf>
    <xf numFmtId="1" fontId="2" fillId="0" borderId="0" xfId="1" applyNumberFormat="1"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2" borderId="2" xfId="1" applyFont="1" applyFill="1" applyBorder="1" applyAlignment="1">
      <alignment horizontal="center" vertical="center"/>
    </xf>
    <xf numFmtId="0" fontId="3" fillId="3" borderId="2" xfId="1" applyFont="1" applyFill="1" applyBorder="1" applyAlignment="1">
      <alignment horizontal="center" vertical="center"/>
    </xf>
    <xf numFmtId="0" fontId="4" fillId="2" borderId="2" xfId="1" applyFont="1" applyFill="1" applyBorder="1" applyAlignment="1">
      <alignment horizontal="center" vertical="center"/>
    </xf>
  </cellXfs>
  <cellStyles count="3">
    <cellStyle name="Comma" xfId="2" builtinId="3"/>
    <cellStyle name="Normal" xfId="0" builtinId="0"/>
    <cellStyle name="Normal 2 2" xfId="1" xr:uid="{5A5DC007-F825-45D2-B2FA-A529DA78DB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1</xdr:col>
      <xdr:colOff>7620</xdr:colOff>
      <xdr:row>1</xdr:row>
      <xdr:rowOff>320040</xdr:rowOff>
    </xdr:to>
    <xdr:pic>
      <xdr:nvPicPr>
        <xdr:cNvPr id="2" name="Picture 1">
          <a:extLst>
            <a:ext uri="{FF2B5EF4-FFF2-40B4-BE49-F238E27FC236}">
              <a16:creationId xmlns:a16="http://schemas.microsoft.com/office/drawing/2014/main" id="{7ACBA7C4-2C0F-4CBC-97BD-AB75BD15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240"/>
          <a:ext cx="464820" cy="556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F05D-2FDA-4664-AA83-D6CEC5B036A4}">
  <dimension ref="A1:C64"/>
  <sheetViews>
    <sheetView view="pageBreakPreview" zoomScaleNormal="100" zoomScaleSheetLayoutView="100" workbookViewId="0">
      <selection activeCell="C60" sqref="C60"/>
    </sheetView>
  </sheetViews>
  <sheetFormatPr defaultRowHeight="13.8" x14ac:dyDescent="0.25"/>
  <cols>
    <col min="1" max="1" width="6.6640625" style="20" customWidth="1"/>
    <col min="2" max="2" width="49.88671875" style="1" customWidth="1"/>
    <col min="3" max="3" width="40.6640625" style="23" customWidth="1"/>
    <col min="4" max="16384" width="8.88671875" style="1"/>
  </cols>
  <sheetData>
    <row r="1" spans="1:3" ht="19.8" customHeight="1" x14ac:dyDescent="0.25">
      <c r="A1" s="53" t="s">
        <v>0</v>
      </c>
      <c r="B1" s="53"/>
      <c r="C1" s="53"/>
    </row>
    <row r="2" spans="1:3" ht="26.4" customHeight="1" x14ac:dyDescent="0.25">
      <c r="A2" s="54" t="s">
        <v>1</v>
      </c>
      <c r="B2" s="54"/>
      <c r="C2" s="55"/>
    </row>
    <row r="3" spans="1:3" s="5" customFormat="1" ht="24.6" customHeight="1" x14ac:dyDescent="0.3">
      <c r="A3" s="2" t="s">
        <v>2</v>
      </c>
      <c r="B3" s="3" t="s">
        <v>3</v>
      </c>
      <c r="C3" s="4" t="s">
        <v>4</v>
      </c>
    </row>
    <row r="4" spans="1:3" ht="20.399999999999999" customHeight="1" x14ac:dyDescent="0.25">
      <c r="A4" s="6" t="s">
        <v>5</v>
      </c>
      <c r="B4" s="56" t="s">
        <v>6</v>
      </c>
      <c r="C4" s="56"/>
    </row>
    <row r="5" spans="1:3" ht="21" customHeight="1" x14ac:dyDescent="0.25">
      <c r="A5" s="7" t="s">
        <v>7</v>
      </c>
      <c r="B5" s="57" t="s">
        <v>8</v>
      </c>
      <c r="C5" s="57"/>
    </row>
    <row r="6" spans="1:3" ht="19.8" customHeight="1" x14ac:dyDescent="0.25">
      <c r="A6" s="8">
        <v>1</v>
      </c>
      <c r="B6" s="9" t="s">
        <v>9</v>
      </c>
      <c r="C6" s="10" t="s">
        <v>10</v>
      </c>
    </row>
    <row r="7" spans="1:3" ht="22.2" customHeight="1" x14ac:dyDescent="0.25">
      <c r="A7" s="8">
        <f>A6+1</f>
        <v>2</v>
      </c>
      <c r="B7" s="9" t="s">
        <v>11</v>
      </c>
      <c r="C7" s="10" t="s">
        <v>107</v>
      </c>
    </row>
    <row r="8" spans="1:3" ht="19.8" customHeight="1" x14ac:dyDescent="0.25">
      <c r="A8" s="8">
        <f t="shared" ref="A8:A15" si="0">A7+1</f>
        <v>3</v>
      </c>
      <c r="B8" s="9" t="s">
        <v>12</v>
      </c>
      <c r="C8" s="10" t="s">
        <v>110</v>
      </c>
    </row>
    <row r="9" spans="1:3" ht="19.8" customHeight="1" x14ac:dyDescent="0.25">
      <c r="A9" s="8">
        <f t="shared" si="0"/>
        <v>4</v>
      </c>
      <c r="B9" s="9" t="s">
        <v>13</v>
      </c>
      <c r="C9" s="10" t="s">
        <v>14</v>
      </c>
    </row>
    <row r="10" spans="1:3" ht="20.399999999999999" customHeight="1" x14ac:dyDescent="0.25">
      <c r="A10" s="8">
        <f t="shared" si="0"/>
        <v>5</v>
      </c>
      <c r="B10" s="9" t="s">
        <v>15</v>
      </c>
      <c r="C10" s="11" t="s">
        <v>16</v>
      </c>
    </row>
    <row r="11" spans="1:3" ht="20.399999999999999" customHeight="1" x14ac:dyDescent="0.25">
      <c r="A11" s="8">
        <f t="shared" si="0"/>
        <v>6</v>
      </c>
      <c r="B11" s="9" t="s">
        <v>17</v>
      </c>
      <c r="C11" s="11" t="s">
        <v>18</v>
      </c>
    </row>
    <row r="12" spans="1:3" ht="30.6" customHeight="1" x14ac:dyDescent="0.25">
      <c r="A12" s="8">
        <f>A11+1</f>
        <v>7</v>
      </c>
      <c r="B12" s="9" t="s">
        <v>19</v>
      </c>
      <c r="C12" s="19" t="s">
        <v>111</v>
      </c>
    </row>
    <row r="13" spans="1:3" ht="30.6" customHeight="1" x14ac:dyDescent="0.25">
      <c r="A13" s="8">
        <f t="shared" si="0"/>
        <v>8</v>
      </c>
      <c r="B13" s="12" t="s">
        <v>20</v>
      </c>
      <c r="C13" s="19" t="s">
        <v>111</v>
      </c>
    </row>
    <row r="14" spans="1:3" ht="29.4" customHeight="1" x14ac:dyDescent="0.25">
      <c r="A14" s="8">
        <f t="shared" si="0"/>
        <v>9</v>
      </c>
      <c r="B14" s="9" t="s">
        <v>21</v>
      </c>
      <c r="C14" s="19" t="s">
        <v>112</v>
      </c>
    </row>
    <row r="15" spans="1:3" ht="32.4" customHeight="1" x14ac:dyDescent="0.25">
      <c r="A15" s="8">
        <f t="shared" si="0"/>
        <v>10</v>
      </c>
      <c r="B15" s="9" t="s">
        <v>22</v>
      </c>
      <c r="C15" s="19" t="s">
        <v>111</v>
      </c>
    </row>
    <row r="16" spans="1:3" ht="15.6" x14ac:dyDescent="0.25">
      <c r="A16" s="13" t="s">
        <v>23</v>
      </c>
      <c r="B16" s="57" t="s">
        <v>24</v>
      </c>
      <c r="C16" s="57"/>
    </row>
    <row r="17" spans="1:3" ht="17.399999999999999" customHeight="1" x14ac:dyDescent="0.25">
      <c r="A17" s="8">
        <v>1</v>
      </c>
      <c r="B17" s="14" t="s">
        <v>25</v>
      </c>
      <c r="C17" s="10" t="s">
        <v>26</v>
      </c>
    </row>
    <row r="18" spans="1:3" ht="22.95" customHeight="1" x14ac:dyDescent="0.25">
      <c r="A18" s="8">
        <f>A17+1</f>
        <v>2</v>
      </c>
      <c r="B18" s="9" t="s">
        <v>27</v>
      </c>
      <c r="C18" s="10" t="s">
        <v>28</v>
      </c>
    </row>
    <row r="19" spans="1:3" ht="22.95" customHeight="1" x14ac:dyDescent="0.25">
      <c r="A19" s="8">
        <f>A18+1</f>
        <v>3</v>
      </c>
      <c r="B19" s="9" t="s">
        <v>29</v>
      </c>
      <c r="C19" s="10" t="s">
        <v>30</v>
      </c>
    </row>
    <row r="20" spans="1:3" ht="22.95" customHeight="1" x14ac:dyDescent="0.25">
      <c r="A20" s="8">
        <f t="shared" ref="A20:A24" si="1">A19+1</f>
        <v>4</v>
      </c>
      <c r="B20" s="14" t="s">
        <v>31</v>
      </c>
      <c r="C20" s="10" t="s">
        <v>32</v>
      </c>
    </row>
    <row r="21" spans="1:3" ht="22.95" customHeight="1" x14ac:dyDescent="0.25">
      <c r="A21" s="8">
        <f t="shared" si="1"/>
        <v>5</v>
      </c>
      <c r="B21" s="14" t="s">
        <v>33</v>
      </c>
      <c r="C21" s="10" t="s">
        <v>28</v>
      </c>
    </row>
    <row r="22" spans="1:3" ht="22.95" customHeight="1" x14ac:dyDescent="0.25">
      <c r="A22" s="8">
        <f t="shared" si="1"/>
        <v>6</v>
      </c>
      <c r="B22" s="9" t="s">
        <v>34</v>
      </c>
      <c r="C22" s="10" t="s">
        <v>35</v>
      </c>
    </row>
    <row r="23" spans="1:3" ht="20.399999999999999" customHeight="1" x14ac:dyDescent="0.25">
      <c r="A23" s="8">
        <f t="shared" si="1"/>
        <v>7</v>
      </c>
      <c r="B23" s="9" t="s">
        <v>36</v>
      </c>
      <c r="C23" s="11" t="s">
        <v>37</v>
      </c>
    </row>
    <row r="24" spans="1:3" ht="20.399999999999999" customHeight="1" x14ac:dyDescent="0.25">
      <c r="A24" s="8">
        <f t="shared" si="1"/>
        <v>8</v>
      </c>
      <c r="B24" s="9" t="s">
        <v>38</v>
      </c>
      <c r="C24" s="11" t="s">
        <v>39</v>
      </c>
    </row>
    <row r="25" spans="1:3" ht="15.6" x14ac:dyDescent="0.25">
      <c r="A25" s="13" t="s">
        <v>40</v>
      </c>
      <c r="B25" s="57" t="s">
        <v>41</v>
      </c>
      <c r="C25" s="57"/>
    </row>
    <row r="26" spans="1:3" ht="15.6" x14ac:dyDescent="0.25">
      <c r="A26" s="15" t="s">
        <v>42</v>
      </c>
      <c r="B26" s="16" t="s">
        <v>43</v>
      </c>
      <c r="C26" s="3"/>
    </row>
    <row r="27" spans="1:3" ht="24" customHeight="1" x14ac:dyDescent="0.25">
      <c r="A27" s="8">
        <v>1</v>
      </c>
      <c r="B27" s="14" t="s">
        <v>44</v>
      </c>
      <c r="C27" s="10" t="s">
        <v>45</v>
      </c>
    </row>
    <row r="28" spans="1:3" ht="22.8" customHeight="1" x14ac:dyDescent="0.25">
      <c r="A28" s="8">
        <f>A27+1</f>
        <v>2</v>
      </c>
      <c r="B28" s="9" t="s">
        <v>46</v>
      </c>
      <c r="C28" s="10" t="s">
        <v>47</v>
      </c>
    </row>
    <row r="29" spans="1:3" ht="21.6" customHeight="1" x14ac:dyDescent="0.25">
      <c r="A29" s="8">
        <f>A28+1</f>
        <v>3</v>
      </c>
      <c r="B29" s="14" t="s">
        <v>48</v>
      </c>
      <c r="C29" s="10" t="s">
        <v>45</v>
      </c>
    </row>
    <row r="30" spans="1:3" ht="23.4" customHeight="1" x14ac:dyDescent="0.25">
      <c r="A30" s="8">
        <f>A29+1</f>
        <v>4</v>
      </c>
      <c r="B30" s="17" t="s">
        <v>49</v>
      </c>
      <c r="C30" s="10" t="s">
        <v>45</v>
      </c>
    </row>
    <row r="31" spans="1:3" ht="32.4" customHeight="1" x14ac:dyDescent="0.25">
      <c r="A31" s="8">
        <f t="shared" ref="A31:A35" si="2">A30+1</f>
        <v>5</v>
      </c>
      <c r="B31" s="17" t="s">
        <v>50</v>
      </c>
      <c r="C31" s="10" t="s">
        <v>45</v>
      </c>
    </row>
    <row r="32" spans="1:3" ht="20.399999999999999" customHeight="1" x14ac:dyDescent="0.25">
      <c r="A32" s="8">
        <f t="shared" si="2"/>
        <v>6</v>
      </c>
      <c r="B32" s="9" t="s">
        <v>51</v>
      </c>
      <c r="C32" s="10" t="s">
        <v>52</v>
      </c>
    </row>
    <row r="33" spans="1:3" ht="22.95" customHeight="1" x14ac:dyDescent="0.25">
      <c r="A33" s="8">
        <f t="shared" si="2"/>
        <v>7</v>
      </c>
      <c r="B33" s="9" t="s">
        <v>53</v>
      </c>
      <c r="C33" s="10" t="s">
        <v>52</v>
      </c>
    </row>
    <row r="34" spans="1:3" ht="20.399999999999999" customHeight="1" x14ac:dyDescent="0.25">
      <c r="A34" s="8">
        <f t="shared" si="2"/>
        <v>8</v>
      </c>
      <c r="B34" s="9" t="s">
        <v>54</v>
      </c>
      <c r="C34" s="11" t="s">
        <v>55</v>
      </c>
    </row>
    <row r="35" spans="1:3" ht="20.399999999999999" customHeight="1" x14ac:dyDescent="0.25">
      <c r="A35" s="8">
        <f t="shared" si="2"/>
        <v>9</v>
      </c>
      <c r="B35" s="9" t="s">
        <v>56</v>
      </c>
      <c r="C35" s="11" t="s">
        <v>57</v>
      </c>
    </row>
    <row r="36" spans="1:3" ht="20.399999999999999" customHeight="1" x14ac:dyDescent="0.25">
      <c r="A36" s="18" t="s">
        <v>58</v>
      </c>
      <c r="B36" s="16" t="s">
        <v>59</v>
      </c>
      <c r="C36" s="11"/>
    </row>
    <row r="37" spans="1:3" ht="20.399999999999999" customHeight="1" x14ac:dyDescent="0.25">
      <c r="A37" s="8">
        <v>1</v>
      </c>
      <c r="B37" s="9" t="s">
        <v>109</v>
      </c>
      <c r="C37" s="11" t="s">
        <v>60</v>
      </c>
    </row>
    <row r="38" spans="1:3" ht="20.399999999999999" customHeight="1" x14ac:dyDescent="0.25">
      <c r="A38" s="8">
        <f>A37+1</f>
        <v>2</v>
      </c>
      <c r="B38" s="9" t="s">
        <v>61</v>
      </c>
      <c r="C38" s="11" t="s">
        <v>60</v>
      </c>
    </row>
    <row r="39" spans="1:3" ht="20.399999999999999" customHeight="1" x14ac:dyDescent="0.25">
      <c r="A39" s="8">
        <f>A38+1</f>
        <v>3</v>
      </c>
      <c r="B39" s="9" t="s">
        <v>62</v>
      </c>
      <c r="C39" s="11" t="s">
        <v>63</v>
      </c>
    </row>
    <row r="40" spans="1:3" ht="20.399999999999999" customHeight="1" x14ac:dyDescent="0.25">
      <c r="A40" s="18" t="s">
        <v>64</v>
      </c>
      <c r="B40" s="16" t="s">
        <v>65</v>
      </c>
      <c r="C40" s="11"/>
    </row>
    <row r="41" spans="1:3" ht="18" customHeight="1" x14ac:dyDescent="0.25">
      <c r="A41" s="8">
        <v>1</v>
      </c>
      <c r="B41" s="12" t="s">
        <v>66</v>
      </c>
      <c r="C41" s="10" t="s">
        <v>67</v>
      </c>
    </row>
    <row r="42" spans="1:3" ht="15.6" x14ac:dyDescent="0.25">
      <c r="A42" s="7" t="s">
        <v>68</v>
      </c>
      <c r="B42" s="57" t="s">
        <v>69</v>
      </c>
      <c r="C42" s="57"/>
    </row>
    <row r="43" spans="1:3" ht="19.8" customHeight="1" x14ac:dyDescent="0.25">
      <c r="A43" s="8">
        <v>1</v>
      </c>
      <c r="B43" s="9" t="s">
        <v>70</v>
      </c>
      <c r="C43" s="10" t="s">
        <v>108</v>
      </c>
    </row>
    <row r="44" spans="1:3" ht="19.8" customHeight="1" x14ac:dyDescent="0.25">
      <c r="A44" s="8">
        <f>A43+1</f>
        <v>2</v>
      </c>
      <c r="B44" s="9" t="s">
        <v>71</v>
      </c>
      <c r="C44" s="10" t="s">
        <v>72</v>
      </c>
    </row>
    <row r="45" spans="1:3" ht="19.8" customHeight="1" x14ac:dyDescent="0.25">
      <c r="A45" s="8">
        <f>A44+1</f>
        <v>3</v>
      </c>
      <c r="B45" s="9" t="s">
        <v>73</v>
      </c>
      <c r="C45" s="10" t="s">
        <v>74</v>
      </c>
    </row>
    <row r="46" spans="1:3" ht="19.8" customHeight="1" x14ac:dyDescent="0.25">
      <c r="A46" s="8">
        <f>A45+1</f>
        <v>4</v>
      </c>
      <c r="B46" s="9" t="s">
        <v>75</v>
      </c>
      <c r="C46" s="10" t="s">
        <v>76</v>
      </c>
    </row>
    <row r="47" spans="1:3" ht="15.6" x14ac:dyDescent="0.25">
      <c r="A47" s="7" t="s">
        <v>77</v>
      </c>
      <c r="B47" s="57" t="s">
        <v>78</v>
      </c>
      <c r="C47" s="57"/>
    </row>
    <row r="48" spans="1:3" ht="19.8" customHeight="1" x14ac:dyDescent="0.25">
      <c r="A48" s="8">
        <v>1</v>
      </c>
      <c r="B48" s="9" t="s">
        <v>79</v>
      </c>
      <c r="C48" s="10" t="s">
        <v>80</v>
      </c>
    </row>
    <row r="49" spans="1:3" ht="16.2" customHeight="1" x14ac:dyDescent="0.25">
      <c r="A49" s="7" t="s">
        <v>81</v>
      </c>
      <c r="B49" s="57" t="s">
        <v>82</v>
      </c>
      <c r="C49" s="57"/>
    </row>
    <row r="50" spans="1:3" ht="20.399999999999999" customHeight="1" x14ac:dyDescent="0.25">
      <c r="A50" s="8">
        <v>1</v>
      </c>
      <c r="B50" s="14" t="s">
        <v>83</v>
      </c>
      <c r="C50" s="10" t="s">
        <v>113</v>
      </c>
    </row>
    <row r="51" spans="1:3" ht="18" customHeight="1" x14ac:dyDescent="0.25">
      <c r="A51" s="8">
        <v>2</v>
      </c>
      <c r="B51" s="14" t="s">
        <v>84</v>
      </c>
      <c r="C51" s="10" t="s">
        <v>113</v>
      </c>
    </row>
    <row r="52" spans="1:3" ht="19.8" customHeight="1" x14ac:dyDescent="0.25">
      <c r="A52" s="8">
        <v>3</v>
      </c>
      <c r="B52" s="14" t="s">
        <v>85</v>
      </c>
      <c r="C52" s="10" t="s">
        <v>113</v>
      </c>
    </row>
    <row r="53" spans="1:3" ht="18" customHeight="1" x14ac:dyDescent="0.25">
      <c r="A53" s="6" t="s">
        <v>86</v>
      </c>
      <c r="B53" s="56" t="s">
        <v>87</v>
      </c>
      <c r="C53" s="56"/>
    </row>
    <row r="54" spans="1:3" ht="20.55" customHeight="1" x14ac:dyDescent="0.25">
      <c r="A54" s="8">
        <v>1</v>
      </c>
      <c r="B54" s="14" t="s">
        <v>88</v>
      </c>
      <c r="C54" s="10" t="s">
        <v>89</v>
      </c>
    </row>
    <row r="55" spans="1:3" ht="20.55" customHeight="1" x14ac:dyDescent="0.25">
      <c r="A55" s="8">
        <f t="shared" ref="A55:A56" si="3">A54+1</f>
        <v>2</v>
      </c>
      <c r="B55" s="14" t="s">
        <v>90</v>
      </c>
      <c r="C55" s="10" t="s">
        <v>91</v>
      </c>
    </row>
    <row r="56" spans="1:3" ht="20.55" customHeight="1" x14ac:dyDescent="0.25">
      <c r="A56" s="8">
        <f t="shared" si="3"/>
        <v>3</v>
      </c>
      <c r="B56" s="14" t="s">
        <v>92</v>
      </c>
      <c r="C56" s="19" t="s">
        <v>93</v>
      </c>
    </row>
    <row r="57" spans="1:3" ht="20.55" customHeight="1" x14ac:dyDescent="0.25">
      <c r="A57" s="8">
        <v>4</v>
      </c>
      <c r="B57" s="14" t="s">
        <v>94</v>
      </c>
      <c r="C57" s="19" t="s">
        <v>95</v>
      </c>
    </row>
    <row r="58" spans="1:3" x14ac:dyDescent="0.25">
      <c r="A58" s="6" t="s">
        <v>96</v>
      </c>
      <c r="B58" s="58" t="s">
        <v>97</v>
      </c>
      <c r="C58" s="58"/>
    </row>
    <row r="59" spans="1:3" ht="18.600000000000001" customHeight="1" x14ac:dyDescent="0.25">
      <c r="A59" s="8">
        <v>1</v>
      </c>
      <c r="B59" s="9" t="s">
        <v>98</v>
      </c>
      <c r="C59" s="10" t="s">
        <v>99</v>
      </c>
    </row>
    <row r="60" spans="1:3" ht="20.399999999999999" customHeight="1" x14ac:dyDescent="0.25">
      <c r="A60" s="8">
        <f t="shared" ref="A60:A61" si="4">A59+1</f>
        <v>2</v>
      </c>
      <c r="B60" s="9" t="s">
        <v>100</v>
      </c>
      <c r="C60" s="19" t="s">
        <v>101</v>
      </c>
    </row>
    <row r="61" spans="1:3" ht="19.8" customHeight="1" x14ac:dyDescent="0.25">
      <c r="A61" s="8">
        <f t="shared" si="4"/>
        <v>3</v>
      </c>
      <c r="B61" s="9" t="s">
        <v>102</v>
      </c>
      <c r="C61" s="10" t="s">
        <v>99</v>
      </c>
    </row>
    <row r="62" spans="1:3" ht="33.6" customHeight="1" x14ac:dyDescent="0.25">
      <c r="A62" s="52" t="s">
        <v>103</v>
      </c>
      <c r="B62" s="52"/>
      <c r="C62" s="52"/>
    </row>
    <row r="63" spans="1:3" x14ac:dyDescent="0.25">
      <c r="B63" s="21"/>
      <c r="C63" s="22"/>
    </row>
    <row r="64" spans="1:3" x14ac:dyDescent="0.25">
      <c r="B64" s="21"/>
      <c r="C64" s="22"/>
    </row>
  </sheetData>
  <mergeCells count="12">
    <mergeCell ref="A62:C62"/>
    <mergeCell ref="A1:C1"/>
    <mergeCell ref="A2:C2"/>
    <mergeCell ref="B4:C4"/>
    <mergeCell ref="B5:C5"/>
    <mergeCell ref="B16:C16"/>
    <mergeCell ref="B25:C25"/>
    <mergeCell ref="B42:C42"/>
    <mergeCell ref="B47:C47"/>
    <mergeCell ref="B49:C49"/>
    <mergeCell ref="B53:C53"/>
    <mergeCell ref="B58:C58"/>
  </mergeCells>
  <printOptions horizontalCentered="1"/>
  <pageMargins left="0.70866141732283472" right="0.70866141732283472" top="0.35433070866141736" bottom="0.55118110236220474" header="0.31496062992125984" footer="0.31496062992125984"/>
  <pageSetup paperSize="9" scale="85" orientation="portrait" horizontalDpi="4294967293" verticalDpi="4294967293" r:id="rId1"/>
  <headerFooter>
    <oddFooter>&amp;C&amp;P&amp;R&amp;"-,Bold"Sign &amp; Seal Of Contractor</oddFooter>
  </headerFooter>
  <rowBreaks count="2" manualBreakCount="2">
    <brk id="39" max="2" man="1"/>
    <brk id="62"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43C36-07B5-49C1-9661-AD15978C67B0}">
  <dimension ref="A1:H87"/>
  <sheetViews>
    <sheetView tabSelected="1" view="pageBreakPreview" zoomScale="95" zoomScaleNormal="100" zoomScaleSheetLayoutView="95" workbookViewId="0">
      <selection activeCell="D82" sqref="D82"/>
    </sheetView>
  </sheetViews>
  <sheetFormatPr defaultRowHeight="14.4" x14ac:dyDescent="0.3"/>
  <cols>
    <col min="1" max="1" width="6.33203125" customWidth="1"/>
    <col min="2" max="2" width="8.5546875" customWidth="1"/>
    <col min="3" max="3" width="7.21875" customWidth="1"/>
    <col min="4" max="4" width="71.109375" customWidth="1"/>
    <col min="5" max="5" width="18.109375" customWidth="1"/>
    <col min="6" max="6" width="7.44140625" customWidth="1"/>
    <col min="7" max="7" width="42.77734375" customWidth="1"/>
    <col min="8" max="8" width="21.21875" customWidth="1"/>
  </cols>
  <sheetData>
    <row r="1" spans="1:8" ht="31.8" customHeight="1" x14ac:dyDescent="0.3">
      <c r="A1" s="40" t="s">
        <v>0</v>
      </c>
      <c r="B1" s="40"/>
      <c r="C1" s="40"/>
      <c r="D1" s="40"/>
      <c r="E1" s="40"/>
      <c r="F1" s="40"/>
      <c r="G1" s="40"/>
      <c r="H1" s="40"/>
    </row>
    <row r="2" spans="1:8" ht="34.200000000000003" customHeight="1" x14ac:dyDescent="0.3">
      <c r="A2" s="41" t="s">
        <v>198</v>
      </c>
      <c r="B2" s="41"/>
      <c r="C2" s="41"/>
      <c r="D2" s="41"/>
      <c r="E2" s="41"/>
      <c r="F2" s="41"/>
      <c r="G2" s="41"/>
      <c r="H2" s="41"/>
    </row>
    <row r="3" spans="1:8" ht="31.8" customHeight="1" x14ac:dyDescent="0.3">
      <c r="A3" s="42" t="s">
        <v>126</v>
      </c>
      <c r="B3" s="42"/>
      <c r="C3" s="42"/>
      <c r="D3" s="40"/>
      <c r="E3" s="40"/>
      <c r="F3" s="40"/>
      <c r="G3" s="40"/>
      <c r="H3" s="40"/>
    </row>
    <row r="4" spans="1:8" x14ac:dyDescent="0.3">
      <c r="A4" s="43" t="s">
        <v>122</v>
      </c>
      <c r="B4" s="43" t="s">
        <v>121</v>
      </c>
      <c r="C4" s="43" t="s">
        <v>104</v>
      </c>
      <c r="D4" s="45" t="s">
        <v>120</v>
      </c>
      <c r="E4" s="47" t="s">
        <v>119</v>
      </c>
      <c r="F4" s="47" t="s">
        <v>104</v>
      </c>
      <c r="G4" s="47" t="s">
        <v>118</v>
      </c>
      <c r="H4" s="38" t="s">
        <v>105</v>
      </c>
    </row>
    <row r="5" spans="1:8" x14ac:dyDescent="0.3">
      <c r="A5" s="44"/>
      <c r="B5" s="44"/>
      <c r="C5" s="44"/>
      <c r="D5" s="46"/>
      <c r="E5" s="47"/>
      <c r="F5" s="47"/>
      <c r="G5" s="47"/>
      <c r="H5" s="38"/>
    </row>
    <row r="6" spans="1:8" s="34" customFormat="1" ht="30" customHeight="1" x14ac:dyDescent="0.3">
      <c r="A6" s="28" t="s">
        <v>5</v>
      </c>
      <c r="B6" s="28"/>
      <c r="C6" s="28"/>
      <c r="D6" s="37" t="s">
        <v>138</v>
      </c>
      <c r="E6" s="32"/>
      <c r="F6" s="28"/>
      <c r="G6" s="33"/>
      <c r="H6" s="33"/>
    </row>
    <row r="7" spans="1:8" ht="253.2" customHeight="1" x14ac:dyDescent="0.3">
      <c r="A7" s="24">
        <v>1.01</v>
      </c>
      <c r="B7" s="24">
        <v>5</v>
      </c>
      <c r="C7" s="24" t="s">
        <v>195</v>
      </c>
      <c r="D7" s="25" t="s">
        <v>139</v>
      </c>
      <c r="E7" s="29"/>
      <c r="F7" s="24" t="str">
        <f t="shared" ref="F7:F70" si="0">"/"&amp;C7</f>
        <v>/nos</v>
      </c>
      <c r="G7" s="24"/>
      <c r="H7" s="29"/>
    </row>
    <row r="8" spans="1:8" ht="213.6" customHeight="1" x14ac:dyDescent="0.3">
      <c r="A8" s="24">
        <v>1.02</v>
      </c>
      <c r="B8" s="24">
        <v>1</v>
      </c>
      <c r="C8" s="24" t="s">
        <v>195</v>
      </c>
      <c r="D8" s="25" t="s">
        <v>140</v>
      </c>
      <c r="E8" s="29"/>
      <c r="F8" s="24" t="str">
        <f t="shared" si="0"/>
        <v>/nos</v>
      </c>
      <c r="G8" s="24"/>
      <c r="H8" s="29"/>
    </row>
    <row r="9" spans="1:8" ht="149.4" customHeight="1" x14ac:dyDescent="0.3">
      <c r="A9" s="24">
        <v>1.03</v>
      </c>
      <c r="B9" s="24">
        <v>2</v>
      </c>
      <c r="C9" s="24" t="s">
        <v>195</v>
      </c>
      <c r="D9" s="25" t="s">
        <v>141</v>
      </c>
      <c r="E9" s="29"/>
      <c r="F9" s="24" t="str">
        <f t="shared" si="0"/>
        <v>/nos</v>
      </c>
      <c r="G9" s="24"/>
      <c r="H9" s="29"/>
    </row>
    <row r="10" spans="1:8" ht="192.6" customHeight="1" x14ac:dyDescent="0.3">
      <c r="A10" s="24">
        <v>1.04</v>
      </c>
      <c r="B10" s="24">
        <v>4</v>
      </c>
      <c r="C10" s="24" t="s">
        <v>195</v>
      </c>
      <c r="D10" s="25" t="s">
        <v>140</v>
      </c>
      <c r="E10" s="29"/>
      <c r="F10" s="24" t="str">
        <f t="shared" si="0"/>
        <v>/nos</v>
      </c>
      <c r="G10" s="24"/>
      <c r="H10" s="29"/>
    </row>
    <row r="11" spans="1:8" ht="55.8" customHeight="1" x14ac:dyDescent="0.3">
      <c r="A11" s="24">
        <v>1.05</v>
      </c>
      <c r="B11" s="24">
        <v>1</v>
      </c>
      <c r="C11" s="24" t="s">
        <v>195</v>
      </c>
      <c r="D11" s="25" t="s">
        <v>142</v>
      </c>
      <c r="E11" s="29"/>
      <c r="F11" s="24" t="str">
        <f t="shared" si="0"/>
        <v>/nos</v>
      </c>
      <c r="G11" s="24"/>
      <c r="H11" s="29"/>
    </row>
    <row r="12" spans="1:8" ht="63" customHeight="1" x14ac:dyDescent="0.3">
      <c r="A12" s="24">
        <v>1.06</v>
      </c>
      <c r="B12" s="24">
        <v>4</v>
      </c>
      <c r="C12" s="24" t="s">
        <v>195</v>
      </c>
      <c r="D12" s="25" t="s">
        <v>143</v>
      </c>
      <c r="E12" s="29"/>
      <c r="F12" s="24" t="str">
        <f t="shared" si="0"/>
        <v>/nos</v>
      </c>
      <c r="G12" s="24"/>
      <c r="H12" s="29"/>
    </row>
    <row r="13" spans="1:8" ht="63" customHeight="1" x14ac:dyDescent="0.3">
      <c r="A13" s="24">
        <v>1.07</v>
      </c>
      <c r="B13" s="24">
        <v>12</v>
      </c>
      <c r="C13" s="24" t="s">
        <v>196</v>
      </c>
      <c r="D13" s="25" t="s">
        <v>144</v>
      </c>
      <c r="E13" s="29"/>
      <c r="F13" s="24" t="str">
        <f t="shared" si="0"/>
        <v>/m</v>
      </c>
      <c r="G13" s="24"/>
      <c r="H13" s="29"/>
    </row>
    <row r="14" spans="1:8" ht="63" customHeight="1" x14ac:dyDescent="0.3">
      <c r="A14" s="24">
        <v>1.08</v>
      </c>
      <c r="B14" s="24">
        <v>8</v>
      </c>
      <c r="C14" s="24" t="s">
        <v>195</v>
      </c>
      <c r="D14" s="25" t="s">
        <v>145</v>
      </c>
      <c r="E14" s="29"/>
      <c r="F14" s="24" t="str">
        <f t="shared" si="0"/>
        <v>/nos</v>
      </c>
      <c r="G14" s="24"/>
      <c r="H14" s="29"/>
    </row>
    <row r="15" spans="1:8" ht="83.4" customHeight="1" x14ac:dyDescent="0.3">
      <c r="A15" s="24">
        <v>1.0900000000000001</v>
      </c>
      <c r="B15" s="24">
        <v>1</v>
      </c>
      <c r="C15" s="24" t="s">
        <v>195</v>
      </c>
      <c r="D15" s="25" t="s">
        <v>146</v>
      </c>
      <c r="E15" s="29"/>
      <c r="F15" s="24" t="str">
        <f t="shared" si="0"/>
        <v>/nos</v>
      </c>
      <c r="G15" s="24"/>
      <c r="H15" s="29"/>
    </row>
    <row r="16" spans="1:8" ht="72.599999999999994" customHeight="1" x14ac:dyDescent="0.3">
      <c r="A16" s="36">
        <v>1.1000000000000001</v>
      </c>
      <c r="B16" s="24">
        <v>1</v>
      </c>
      <c r="C16" s="24" t="s">
        <v>195</v>
      </c>
      <c r="D16" s="25" t="s">
        <v>147</v>
      </c>
      <c r="E16" s="29"/>
      <c r="F16" s="24" t="str">
        <f t="shared" si="0"/>
        <v>/nos</v>
      </c>
      <c r="G16" s="24"/>
      <c r="H16" s="29"/>
    </row>
    <row r="17" spans="1:8" ht="72.599999999999994" customHeight="1" x14ac:dyDescent="0.3">
      <c r="A17" s="24">
        <v>1.1100000000000001</v>
      </c>
      <c r="B17" s="24">
        <v>6</v>
      </c>
      <c r="C17" s="24" t="s">
        <v>195</v>
      </c>
      <c r="D17" s="25" t="s">
        <v>148</v>
      </c>
      <c r="E17" s="29"/>
      <c r="F17" s="24" t="str">
        <f t="shared" si="0"/>
        <v>/nos</v>
      </c>
      <c r="G17" s="24"/>
      <c r="H17" s="29"/>
    </row>
    <row r="18" spans="1:8" ht="83.4" customHeight="1" x14ac:dyDescent="0.3">
      <c r="A18" s="24">
        <v>1.1200000000000001</v>
      </c>
      <c r="B18" s="24">
        <v>30</v>
      </c>
      <c r="C18" s="24" t="s">
        <v>196</v>
      </c>
      <c r="D18" s="25" t="s">
        <v>149</v>
      </c>
      <c r="E18" s="29"/>
      <c r="F18" s="24" t="str">
        <f t="shared" si="0"/>
        <v>/m</v>
      </c>
      <c r="G18" s="24"/>
      <c r="H18" s="29"/>
    </row>
    <row r="19" spans="1:8" ht="83.4" customHeight="1" x14ac:dyDescent="0.3">
      <c r="A19" s="24">
        <v>1.1300000000000001</v>
      </c>
      <c r="B19" s="24">
        <v>15</v>
      </c>
      <c r="C19" s="24" t="s">
        <v>196</v>
      </c>
      <c r="D19" s="25" t="s">
        <v>150</v>
      </c>
      <c r="E19" s="29"/>
      <c r="F19" s="24" t="str">
        <f t="shared" si="0"/>
        <v>/m</v>
      </c>
      <c r="G19" s="24"/>
      <c r="H19" s="29"/>
    </row>
    <row r="20" spans="1:8" ht="83.4" customHeight="1" x14ac:dyDescent="0.3">
      <c r="A20" s="24">
        <v>1.1400000000000001</v>
      </c>
      <c r="B20" s="24">
        <v>50</v>
      </c>
      <c r="C20" s="24" t="s">
        <v>196</v>
      </c>
      <c r="D20" s="25" t="s">
        <v>151</v>
      </c>
      <c r="E20" s="29"/>
      <c r="F20" s="24" t="str">
        <f t="shared" si="0"/>
        <v>/m</v>
      </c>
      <c r="G20" s="24"/>
      <c r="H20" s="29"/>
    </row>
    <row r="21" spans="1:8" ht="83.4" customHeight="1" x14ac:dyDescent="0.3">
      <c r="A21" s="24">
        <v>1.1500000000000001</v>
      </c>
      <c r="B21" s="24">
        <v>2</v>
      </c>
      <c r="C21" s="24" t="s">
        <v>195</v>
      </c>
      <c r="D21" s="25" t="s">
        <v>152</v>
      </c>
      <c r="E21" s="29"/>
      <c r="F21" s="24" t="str">
        <f t="shared" si="0"/>
        <v>/nos</v>
      </c>
      <c r="G21" s="24"/>
      <c r="H21" s="29"/>
    </row>
    <row r="22" spans="1:8" ht="72" customHeight="1" x14ac:dyDescent="0.3">
      <c r="A22" s="24">
        <v>1.1600000000000001</v>
      </c>
      <c r="B22" s="24">
        <v>50</v>
      </c>
      <c r="C22" s="24" t="s">
        <v>196</v>
      </c>
      <c r="D22" s="25" t="s">
        <v>153</v>
      </c>
      <c r="E22" s="29"/>
      <c r="F22" s="24" t="str">
        <f t="shared" si="0"/>
        <v>/m</v>
      </c>
      <c r="G22" s="24"/>
      <c r="H22" s="29"/>
    </row>
    <row r="23" spans="1:8" ht="60.6" customHeight="1" x14ac:dyDescent="0.3">
      <c r="A23" s="24">
        <v>1.1700000000000002</v>
      </c>
      <c r="B23" s="24">
        <v>30</v>
      </c>
      <c r="C23" s="24" t="s">
        <v>196</v>
      </c>
      <c r="D23" s="25" t="s">
        <v>154</v>
      </c>
      <c r="E23" s="29"/>
      <c r="F23" s="24" t="str">
        <f t="shared" si="0"/>
        <v>/m</v>
      </c>
      <c r="G23" s="24"/>
      <c r="H23" s="29"/>
    </row>
    <row r="24" spans="1:8" ht="83.4" customHeight="1" x14ac:dyDescent="0.3">
      <c r="A24" s="24">
        <v>1.1800000000000002</v>
      </c>
      <c r="B24" s="24">
        <v>1</v>
      </c>
      <c r="C24" s="24" t="s">
        <v>195</v>
      </c>
      <c r="D24" s="25" t="s">
        <v>155</v>
      </c>
      <c r="E24" s="29"/>
      <c r="F24" s="24" t="str">
        <f t="shared" si="0"/>
        <v>/nos</v>
      </c>
      <c r="G24" s="24"/>
      <c r="H24" s="29"/>
    </row>
    <row r="25" spans="1:8" ht="83.4" customHeight="1" x14ac:dyDescent="0.3">
      <c r="A25" s="24">
        <v>1.1900000000000002</v>
      </c>
      <c r="B25" s="24">
        <v>6</v>
      </c>
      <c r="C25" s="24" t="s">
        <v>125</v>
      </c>
      <c r="D25" s="25" t="s">
        <v>127</v>
      </c>
      <c r="E25" s="29"/>
      <c r="F25" s="24" t="str">
        <f t="shared" si="0"/>
        <v>/each</v>
      </c>
      <c r="G25" s="24"/>
      <c r="H25" s="29"/>
    </row>
    <row r="26" spans="1:8" ht="83.4" customHeight="1" x14ac:dyDescent="0.3">
      <c r="A26" s="36">
        <v>1.2000000000000002</v>
      </c>
      <c r="B26" s="24">
        <v>150</v>
      </c>
      <c r="C26" s="24" t="s">
        <v>196</v>
      </c>
      <c r="D26" s="25" t="s">
        <v>128</v>
      </c>
      <c r="E26" s="29"/>
      <c r="F26" s="24" t="str">
        <f t="shared" si="0"/>
        <v>/m</v>
      </c>
      <c r="G26" s="24"/>
      <c r="H26" s="29"/>
    </row>
    <row r="27" spans="1:8" ht="78" customHeight="1" x14ac:dyDescent="0.3">
      <c r="A27" s="24">
        <v>1.2100000000000002</v>
      </c>
      <c r="B27" s="24">
        <v>85</v>
      </c>
      <c r="C27" s="24" t="s">
        <v>125</v>
      </c>
      <c r="D27" s="25" t="s">
        <v>129</v>
      </c>
      <c r="E27" s="29"/>
      <c r="F27" s="24" t="str">
        <f t="shared" si="0"/>
        <v>/each</v>
      </c>
      <c r="G27" s="24"/>
      <c r="H27" s="29"/>
    </row>
    <row r="28" spans="1:8" ht="70.2" customHeight="1" x14ac:dyDescent="0.3">
      <c r="A28" s="24">
        <v>1.2200000000000002</v>
      </c>
      <c r="B28" s="24">
        <v>60</v>
      </c>
      <c r="C28" s="24" t="s">
        <v>196</v>
      </c>
      <c r="D28" s="25" t="s">
        <v>130</v>
      </c>
      <c r="E28" s="29"/>
      <c r="F28" s="24" t="str">
        <f t="shared" si="0"/>
        <v>/m</v>
      </c>
      <c r="G28" s="24"/>
      <c r="H28" s="29"/>
    </row>
    <row r="29" spans="1:8" ht="76.2" customHeight="1" x14ac:dyDescent="0.3">
      <c r="A29" s="24">
        <v>1.2300000000000002</v>
      </c>
      <c r="B29" s="24">
        <v>100</v>
      </c>
      <c r="C29" s="24" t="s">
        <v>196</v>
      </c>
      <c r="D29" s="25" t="s">
        <v>131</v>
      </c>
      <c r="E29" s="29"/>
      <c r="F29" s="24" t="str">
        <f t="shared" si="0"/>
        <v>/m</v>
      </c>
      <c r="G29" s="24"/>
      <c r="H29" s="29"/>
    </row>
    <row r="30" spans="1:8" ht="80.400000000000006" customHeight="1" x14ac:dyDescent="0.3">
      <c r="A30" s="24">
        <v>1.2400000000000002</v>
      </c>
      <c r="B30" s="24">
        <v>80</v>
      </c>
      <c r="C30" s="24" t="s">
        <v>196</v>
      </c>
      <c r="D30" s="25" t="s">
        <v>123</v>
      </c>
      <c r="E30" s="29"/>
      <c r="F30" s="24" t="str">
        <f t="shared" si="0"/>
        <v>/m</v>
      </c>
      <c r="G30" s="24"/>
      <c r="H30" s="29"/>
    </row>
    <row r="31" spans="1:8" ht="72.599999999999994" customHeight="1" x14ac:dyDescent="0.3">
      <c r="A31" s="24">
        <v>1.2500000000000002</v>
      </c>
      <c r="B31" s="24">
        <v>50</v>
      </c>
      <c r="C31" s="24" t="s">
        <v>196</v>
      </c>
      <c r="D31" s="25" t="s">
        <v>124</v>
      </c>
      <c r="E31" s="29"/>
      <c r="F31" s="24" t="str">
        <f t="shared" si="0"/>
        <v>/m</v>
      </c>
      <c r="G31" s="24"/>
      <c r="H31" s="29"/>
    </row>
    <row r="32" spans="1:8" ht="61.2" customHeight="1" x14ac:dyDescent="0.3">
      <c r="A32" s="24">
        <v>1.2600000000000002</v>
      </c>
      <c r="B32" s="24">
        <v>20</v>
      </c>
      <c r="C32" s="24" t="s">
        <v>125</v>
      </c>
      <c r="D32" s="25" t="s">
        <v>156</v>
      </c>
      <c r="E32" s="29"/>
      <c r="F32" s="24" t="str">
        <f t="shared" si="0"/>
        <v>/each</v>
      </c>
      <c r="G32" s="24"/>
      <c r="H32" s="29"/>
    </row>
    <row r="33" spans="1:8" s="34" customFormat="1" ht="30" customHeight="1" x14ac:dyDescent="0.3">
      <c r="A33" s="28" t="s">
        <v>86</v>
      </c>
      <c r="B33" s="28"/>
      <c r="C33" s="28"/>
      <c r="D33" s="37" t="s">
        <v>157</v>
      </c>
      <c r="E33" s="35"/>
      <c r="F33" s="24"/>
      <c r="G33" s="28"/>
      <c r="H33" s="35"/>
    </row>
    <row r="34" spans="1:8" ht="81.599999999999994" customHeight="1" x14ac:dyDescent="0.3">
      <c r="A34" s="24">
        <v>2.0099999999999998</v>
      </c>
      <c r="B34" s="24">
        <v>6</v>
      </c>
      <c r="C34" s="24" t="s">
        <v>125</v>
      </c>
      <c r="D34" s="31" t="s">
        <v>127</v>
      </c>
      <c r="E34" s="29"/>
      <c r="F34" s="24" t="str">
        <f t="shared" si="0"/>
        <v>/each</v>
      </c>
      <c r="G34" s="28"/>
      <c r="H34" s="30"/>
    </row>
    <row r="35" spans="1:8" ht="66.599999999999994" customHeight="1" x14ac:dyDescent="0.3">
      <c r="A35" s="24">
        <v>2.0199999999999996</v>
      </c>
      <c r="B35" s="24">
        <v>2</v>
      </c>
      <c r="C35" s="24" t="s">
        <v>125</v>
      </c>
      <c r="D35" s="31" t="s">
        <v>158</v>
      </c>
      <c r="E35" s="29"/>
      <c r="F35" s="24" t="str">
        <f t="shared" si="0"/>
        <v>/each</v>
      </c>
      <c r="G35" s="28"/>
      <c r="H35" s="30"/>
    </row>
    <row r="36" spans="1:8" ht="66.599999999999994" customHeight="1" x14ac:dyDescent="0.3">
      <c r="A36" s="24">
        <v>2.0299999999999994</v>
      </c>
      <c r="B36" s="24">
        <v>100</v>
      </c>
      <c r="C36" s="24" t="s">
        <v>196</v>
      </c>
      <c r="D36" s="31" t="s">
        <v>131</v>
      </c>
      <c r="E36" s="29"/>
      <c r="F36" s="24" t="str">
        <f t="shared" si="0"/>
        <v>/m</v>
      </c>
      <c r="G36" s="28"/>
      <c r="H36" s="30"/>
    </row>
    <row r="37" spans="1:8" ht="66.599999999999994" customHeight="1" x14ac:dyDescent="0.3">
      <c r="A37" s="24">
        <v>2.0399999999999991</v>
      </c>
      <c r="B37" s="24">
        <v>80</v>
      </c>
      <c r="C37" s="24" t="s">
        <v>196</v>
      </c>
      <c r="D37" s="31" t="s">
        <v>123</v>
      </c>
      <c r="E37" s="29"/>
      <c r="F37" s="24" t="str">
        <f t="shared" si="0"/>
        <v>/m</v>
      </c>
      <c r="G37" s="28"/>
      <c r="H37" s="30"/>
    </row>
    <row r="38" spans="1:8" ht="66.599999999999994" customHeight="1" x14ac:dyDescent="0.3">
      <c r="A38" s="24">
        <v>2.0499999999999989</v>
      </c>
      <c r="B38" s="24">
        <v>1</v>
      </c>
      <c r="C38" s="24" t="s">
        <v>125</v>
      </c>
      <c r="D38" s="31" t="s">
        <v>159</v>
      </c>
      <c r="E38" s="29"/>
      <c r="F38" s="24" t="str">
        <f t="shared" si="0"/>
        <v>/each</v>
      </c>
      <c r="G38" s="28"/>
      <c r="H38" s="30"/>
    </row>
    <row r="39" spans="1:8" ht="66.599999999999994" customHeight="1" x14ac:dyDescent="0.3">
      <c r="A39" s="24">
        <v>2.0599999999999987</v>
      </c>
      <c r="B39" s="24">
        <v>10</v>
      </c>
      <c r="C39" s="24" t="s">
        <v>125</v>
      </c>
      <c r="D39" s="31" t="s">
        <v>160</v>
      </c>
      <c r="E39" s="29"/>
      <c r="F39" s="24" t="str">
        <f t="shared" si="0"/>
        <v>/each</v>
      </c>
      <c r="G39" s="28"/>
      <c r="H39" s="30"/>
    </row>
    <row r="40" spans="1:8" ht="66.599999999999994" customHeight="1" x14ac:dyDescent="0.3">
      <c r="A40" s="24">
        <v>2.0699999999999985</v>
      </c>
      <c r="B40" s="24">
        <v>1</v>
      </c>
      <c r="C40" s="24" t="s">
        <v>125</v>
      </c>
      <c r="D40" s="31" t="s">
        <v>161</v>
      </c>
      <c r="E40" s="29"/>
      <c r="F40" s="24" t="str">
        <f t="shared" si="0"/>
        <v>/each</v>
      </c>
      <c r="G40" s="28"/>
      <c r="H40" s="30"/>
    </row>
    <row r="41" spans="1:8" ht="66.599999999999994" customHeight="1" x14ac:dyDescent="0.3">
      <c r="A41" s="24">
        <v>2.0799999999999983</v>
      </c>
      <c r="B41" s="24">
        <v>3</v>
      </c>
      <c r="C41" s="24" t="s">
        <v>125</v>
      </c>
      <c r="D41" s="31" t="s">
        <v>162</v>
      </c>
      <c r="E41" s="29"/>
      <c r="F41" s="24" t="str">
        <f t="shared" si="0"/>
        <v>/each</v>
      </c>
      <c r="G41" s="28"/>
      <c r="H41" s="30"/>
    </row>
    <row r="42" spans="1:8" ht="95.4" customHeight="1" x14ac:dyDescent="0.3">
      <c r="A42" s="24">
        <v>2.0899999999999981</v>
      </c>
      <c r="B42" s="24">
        <v>1</v>
      </c>
      <c r="C42" s="24" t="s">
        <v>197</v>
      </c>
      <c r="D42" s="31" t="s">
        <v>163</v>
      </c>
      <c r="E42" s="29"/>
      <c r="F42" s="24" t="str">
        <f t="shared" si="0"/>
        <v>/point</v>
      </c>
      <c r="G42" s="28"/>
      <c r="H42" s="30"/>
    </row>
    <row r="43" spans="1:8" ht="66.599999999999994" customHeight="1" x14ac:dyDescent="0.3">
      <c r="A43" s="36">
        <v>2.0999999999999979</v>
      </c>
      <c r="B43" s="24">
        <v>1</v>
      </c>
      <c r="C43" s="24" t="s">
        <v>125</v>
      </c>
      <c r="D43" s="31" t="s">
        <v>164</v>
      </c>
      <c r="E43" s="29"/>
      <c r="F43" s="24" t="str">
        <f t="shared" si="0"/>
        <v>/each</v>
      </c>
      <c r="G43" s="28"/>
      <c r="H43" s="30"/>
    </row>
    <row r="44" spans="1:8" ht="66.599999999999994" customHeight="1" x14ac:dyDescent="0.3">
      <c r="A44" s="24">
        <v>2.1099999999999977</v>
      </c>
      <c r="B44" s="24">
        <v>1</v>
      </c>
      <c r="C44" s="24" t="s">
        <v>125</v>
      </c>
      <c r="D44" s="31" t="s">
        <v>165</v>
      </c>
      <c r="E44" s="29"/>
      <c r="F44" s="24" t="str">
        <f t="shared" si="0"/>
        <v>/each</v>
      </c>
      <c r="G44" s="28"/>
      <c r="H44" s="30"/>
    </row>
    <row r="45" spans="1:8" ht="66.599999999999994" customHeight="1" x14ac:dyDescent="0.3">
      <c r="A45" s="24">
        <v>2.1199999999999974</v>
      </c>
      <c r="B45" s="24">
        <v>5</v>
      </c>
      <c r="C45" s="24" t="s">
        <v>125</v>
      </c>
      <c r="D45" s="31" t="s">
        <v>166</v>
      </c>
      <c r="E45" s="29"/>
      <c r="F45" s="24" t="str">
        <f t="shared" si="0"/>
        <v>/each</v>
      </c>
      <c r="G45" s="28"/>
      <c r="H45" s="30"/>
    </row>
    <row r="46" spans="1:8" ht="66.599999999999994" customHeight="1" x14ac:dyDescent="0.3">
      <c r="A46" s="24">
        <v>2.1299999999999972</v>
      </c>
      <c r="B46" s="24">
        <v>4</v>
      </c>
      <c r="C46" s="24" t="s">
        <v>125</v>
      </c>
      <c r="D46" s="31" t="s">
        <v>167</v>
      </c>
      <c r="E46" s="29"/>
      <c r="F46" s="24" t="str">
        <f t="shared" si="0"/>
        <v>/each</v>
      </c>
      <c r="G46" s="28"/>
      <c r="H46" s="30"/>
    </row>
    <row r="47" spans="1:8" ht="66.599999999999994" customHeight="1" x14ac:dyDescent="0.3">
      <c r="A47" s="24">
        <v>2.139999999999997</v>
      </c>
      <c r="B47" s="24">
        <v>9</v>
      </c>
      <c r="C47" s="24" t="s">
        <v>125</v>
      </c>
      <c r="D47" s="31" t="s">
        <v>168</v>
      </c>
      <c r="E47" s="29"/>
      <c r="F47" s="24" t="str">
        <f t="shared" si="0"/>
        <v>/each</v>
      </c>
      <c r="G47" s="28"/>
      <c r="H47" s="30"/>
    </row>
    <row r="48" spans="1:8" ht="66.599999999999994" customHeight="1" x14ac:dyDescent="0.3">
      <c r="A48" s="24">
        <v>2.1499999999999968</v>
      </c>
      <c r="B48" s="24">
        <v>1</v>
      </c>
      <c r="C48" s="24" t="s">
        <v>125</v>
      </c>
      <c r="D48" s="31" t="s">
        <v>169</v>
      </c>
      <c r="E48" s="29"/>
      <c r="F48" s="24" t="str">
        <f t="shared" si="0"/>
        <v>/each</v>
      </c>
      <c r="G48" s="28"/>
      <c r="H48" s="30"/>
    </row>
    <row r="49" spans="1:8" ht="66.599999999999994" customHeight="1" x14ac:dyDescent="0.3">
      <c r="A49" s="24">
        <v>2.1599999999999966</v>
      </c>
      <c r="B49" s="24">
        <v>1</v>
      </c>
      <c r="C49" s="24" t="s">
        <v>125</v>
      </c>
      <c r="D49" s="31" t="s">
        <v>170</v>
      </c>
      <c r="E49" s="29"/>
      <c r="F49" s="24" t="str">
        <f t="shared" si="0"/>
        <v>/each</v>
      </c>
      <c r="G49" s="28"/>
      <c r="H49" s="30"/>
    </row>
    <row r="50" spans="1:8" ht="66.599999999999994" customHeight="1" x14ac:dyDescent="0.3">
      <c r="A50" s="24">
        <v>2.1699999999999964</v>
      </c>
      <c r="B50" s="24">
        <v>2</v>
      </c>
      <c r="C50" s="24" t="s">
        <v>125</v>
      </c>
      <c r="D50" s="31" t="s">
        <v>171</v>
      </c>
      <c r="E50" s="29"/>
      <c r="F50" s="24" t="str">
        <f t="shared" si="0"/>
        <v>/each</v>
      </c>
      <c r="G50" s="28"/>
      <c r="H50" s="30"/>
    </row>
    <row r="51" spans="1:8" ht="88.2" customHeight="1" x14ac:dyDescent="0.3">
      <c r="A51" s="24">
        <v>2.1799999999999962</v>
      </c>
      <c r="B51" s="24">
        <v>1</v>
      </c>
      <c r="C51" s="24" t="s">
        <v>125</v>
      </c>
      <c r="D51" s="31" t="s">
        <v>132</v>
      </c>
      <c r="E51" s="29"/>
      <c r="F51" s="24" t="str">
        <f t="shared" si="0"/>
        <v>/each</v>
      </c>
      <c r="G51" s="28"/>
      <c r="H51" s="30"/>
    </row>
    <row r="52" spans="1:8" ht="124.2" customHeight="1" x14ac:dyDescent="0.3">
      <c r="A52" s="24">
        <v>2.1899999999999959</v>
      </c>
      <c r="B52" s="24">
        <v>1</v>
      </c>
      <c r="C52" s="24" t="s">
        <v>125</v>
      </c>
      <c r="D52" s="31" t="s">
        <v>172</v>
      </c>
      <c r="E52" s="29"/>
      <c r="F52" s="24" t="str">
        <f t="shared" si="0"/>
        <v>/each</v>
      </c>
      <c r="G52" s="28"/>
      <c r="H52" s="30"/>
    </row>
    <row r="53" spans="1:8" ht="66.599999999999994" customHeight="1" x14ac:dyDescent="0.3">
      <c r="A53" s="36">
        <v>2.1999999999999957</v>
      </c>
      <c r="B53" s="24">
        <v>10</v>
      </c>
      <c r="C53" s="24" t="s">
        <v>125</v>
      </c>
      <c r="D53" s="31" t="s">
        <v>133</v>
      </c>
      <c r="E53" s="29"/>
      <c r="F53" s="24" t="str">
        <f t="shared" si="0"/>
        <v>/each</v>
      </c>
      <c r="G53" s="28"/>
      <c r="H53" s="30"/>
    </row>
    <row r="54" spans="1:8" ht="66.599999999999994" customHeight="1" x14ac:dyDescent="0.3">
      <c r="A54" s="24">
        <v>2.2099999999999955</v>
      </c>
      <c r="B54" s="24">
        <v>6</v>
      </c>
      <c r="C54" s="24" t="s">
        <v>125</v>
      </c>
      <c r="D54" s="31" t="s">
        <v>134</v>
      </c>
      <c r="E54" s="29"/>
      <c r="F54" s="24" t="str">
        <f t="shared" si="0"/>
        <v>/each</v>
      </c>
      <c r="G54" s="28"/>
      <c r="H54" s="30"/>
    </row>
    <row r="55" spans="1:8" ht="66.599999999999994" customHeight="1" x14ac:dyDescent="0.3">
      <c r="A55" s="24">
        <v>2.2199999999999953</v>
      </c>
      <c r="B55" s="24">
        <v>25</v>
      </c>
      <c r="C55" s="24" t="s">
        <v>125</v>
      </c>
      <c r="D55" s="31" t="s">
        <v>173</v>
      </c>
      <c r="E55" s="29"/>
      <c r="F55" s="24" t="str">
        <f t="shared" si="0"/>
        <v>/each</v>
      </c>
      <c r="G55" s="28"/>
      <c r="H55" s="30"/>
    </row>
    <row r="56" spans="1:8" ht="66.599999999999994" customHeight="1" x14ac:dyDescent="0.3">
      <c r="A56" s="24">
        <v>2.2299999999999951</v>
      </c>
      <c r="B56" s="24">
        <v>1</v>
      </c>
      <c r="C56" s="24" t="s">
        <v>125</v>
      </c>
      <c r="D56" s="31" t="s">
        <v>174</v>
      </c>
      <c r="E56" s="29"/>
      <c r="F56" s="24" t="str">
        <f t="shared" si="0"/>
        <v>/each</v>
      </c>
      <c r="G56" s="28"/>
      <c r="H56" s="30"/>
    </row>
    <row r="57" spans="1:8" ht="66.599999999999994" customHeight="1" x14ac:dyDescent="0.3">
      <c r="A57" s="24">
        <v>2.2399999999999949</v>
      </c>
      <c r="B57" s="24">
        <v>1</v>
      </c>
      <c r="C57" s="24" t="s">
        <v>125</v>
      </c>
      <c r="D57" s="31" t="s">
        <v>175</v>
      </c>
      <c r="E57" s="29"/>
      <c r="F57" s="24" t="str">
        <f t="shared" si="0"/>
        <v>/each</v>
      </c>
      <c r="G57" s="28"/>
      <c r="H57" s="30"/>
    </row>
    <row r="58" spans="1:8" ht="66.599999999999994" customHeight="1" x14ac:dyDescent="0.3">
      <c r="A58" s="24">
        <v>2.2499999999999947</v>
      </c>
      <c r="B58" s="24">
        <v>2</v>
      </c>
      <c r="C58" s="24" t="s">
        <v>125</v>
      </c>
      <c r="D58" s="31" t="s">
        <v>176</v>
      </c>
      <c r="E58" s="29"/>
      <c r="F58" s="24" t="str">
        <f t="shared" si="0"/>
        <v>/each</v>
      </c>
      <c r="G58" s="28"/>
      <c r="H58" s="30"/>
    </row>
    <row r="59" spans="1:8" ht="66.599999999999994" customHeight="1" x14ac:dyDescent="0.3">
      <c r="A59" s="24">
        <v>2.2599999999999945</v>
      </c>
      <c r="B59" s="24">
        <v>2</v>
      </c>
      <c r="C59" s="24" t="s">
        <v>125</v>
      </c>
      <c r="D59" s="31" t="s">
        <v>177</v>
      </c>
      <c r="E59" s="29"/>
      <c r="F59" s="24" t="str">
        <f t="shared" si="0"/>
        <v>/each</v>
      </c>
      <c r="G59" s="28"/>
      <c r="H59" s="30"/>
    </row>
    <row r="60" spans="1:8" ht="76.8" customHeight="1" x14ac:dyDescent="0.3">
      <c r="A60" s="24">
        <v>2.2699999999999942</v>
      </c>
      <c r="B60" s="24">
        <v>2</v>
      </c>
      <c r="C60" s="24" t="s">
        <v>125</v>
      </c>
      <c r="D60" s="31" t="s">
        <v>178</v>
      </c>
      <c r="E60" s="29"/>
      <c r="F60" s="24" t="str">
        <f t="shared" si="0"/>
        <v>/each</v>
      </c>
      <c r="G60" s="28"/>
      <c r="H60" s="30"/>
    </row>
    <row r="61" spans="1:8" ht="103.2" customHeight="1" x14ac:dyDescent="0.3">
      <c r="A61" s="24">
        <v>2.279999999999994</v>
      </c>
      <c r="B61" s="24">
        <v>1</v>
      </c>
      <c r="C61" s="24" t="s">
        <v>125</v>
      </c>
      <c r="D61" s="31" t="s">
        <v>179</v>
      </c>
      <c r="E61" s="29"/>
      <c r="F61" s="24" t="str">
        <f t="shared" si="0"/>
        <v>/each</v>
      </c>
      <c r="G61" s="28"/>
      <c r="H61" s="30"/>
    </row>
    <row r="62" spans="1:8" s="34" customFormat="1" ht="30" customHeight="1" x14ac:dyDescent="0.3">
      <c r="A62" s="28" t="s">
        <v>96</v>
      </c>
      <c r="B62" s="28"/>
      <c r="C62" s="28"/>
      <c r="D62" s="37" t="s">
        <v>180</v>
      </c>
      <c r="E62" s="35"/>
      <c r="F62" s="28"/>
      <c r="G62" s="28"/>
      <c r="H62" s="33"/>
    </row>
    <row r="63" spans="1:8" ht="112.8" customHeight="1" x14ac:dyDescent="0.3">
      <c r="A63" s="24">
        <v>3.01</v>
      </c>
      <c r="B63" s="24">
        <v>10</v>
      </c>
      <c r="C63" s="24" t="s">
        <v>125</v>
      </c>
      <c r="D63" s="31" t="s">
        <v>181</v>
      </c>
      <c r="E63" s="29"/>
      <c r="F63" s="24" t="str">
        <f t="shared" si="0"/>
        <v>/each</v>
      </c>
      <c r="G63" s="28"/>
      <c r="H63" s="30"/>
    </row>
    <row r="64" spans="1:8" ht="102" customHeight="1" x14ac:dyDescent="0.3">
      <c r="A64" s="24">
        <v>3.0199999999999996</v>
      </c>
      <c r="B64" s="24">
        <v>10</v>
      </c>
      <c r="C64" s="24" t="s">
        <v>125</v>
      </c>
      <c r="D64" s="31" t="s">
        <v>182</v>
      </c>
      <c r="E64" s="29"/>
      <c r="F64" s="24" t="str">
        <f t="shared" si="0"/>
        <v>/each</v>
      </c>
      <c r="G64" s="28"/>
      <c r="H64" s="30"/>
    </row>
    <row r="65" spans="1:8" ht="107.4" customHeight="1" x14ac:dyDescent="0.3">
      <c r="A65" s="24">
        <v>3.0299999999999994</v>
      </c>
      <c r="B65" s="24">
        <v>2</v>
      </c>
      <c r="C65" s="24" t="s">
        <v>125</v>
      </c>
      <c r="D65" s="31" t="s">
        <v>183</v>
      </c>
      <c r="E65" s="29"/>
      <c r="F65" s="24" t="str">
        <f t="shared" si="0"/>
        <v>/each</v>
      </c>
      <c r="G65" s="28"/>
      <c r="H65" s="30"/>
    </row>
    <row r="66" spans="1:8" ht="125.4" customHeight="1" x14ac:dyDescent="0.3">
      <c r="A66" s="24">
        <v>3.0399999999999991</v>
      </c>
      <c r="B66" s="24">
        <v>2</v>
      </c>
      <c r="C66" s="24" t="s">
        <v>125</v>
      </c>
      <c r="D66" s="31" t="s">
        <v>184</v>
      </c>
      <c r="E66" s="29"/>
      <c r="F66" s="24" t="str">
        <f t="shared" si="0"/>
        <v>/each</v>
      </c>
      <c r="G66" s="28"/>
      <c r="H66" s="30"/>
    </row>
    <row r="67" spans="1:8" ht="67.2" customHeight="1" x14ac:dyDescent="0.3">
      <c r="A67" s="24">
        <v>3.0499999999999989</v>
      </c>
      <c r="B67" s="24">
        <v>200</v>
      </c>
      <c r="C67" s="24" t="s">
        <v>196</v>
      </c>
      <c r="D67" s="31" t="s">
        <v>185</v>
      </c>
      <c r="E67" s="29"/>
      <c r="F67" s="24" t="str">
        <f t="shared" si="0"/>
        <v>/m</v>
      </c>
      <c r="G67" s="28"/>
      <c r="H67" s="30"/>
    </row>
    <row r="68" spans="1:8" ht="82.8" customHeight="1" x14ac:dyDescent="0.3">
      <c r="A68" s="24">
        <v>3.0599999999999987</v>
      </c>
      <c r="B68" s="24">
        <v>100</v>
      </c>
      <c r="C68" s="24" t="s">
        <v>196</v>
      </c>
      <c r="D68" s="31" t="s">
        <v>186</v>
      </c>
      <c r="E68" s="29"/>
      <c r="F68" s="24" t="str">
        <f t="shared" si="0"/>
        <v>/m</v>
      </c>
      <c r="G68" s="28"/>
      <c r="H68" s="30"/>
    </row>
    <row r="69" spans="1:8" ht="67.2" customHeight="1" x14ac:dyDescent="0.3">
      <c r="A69" s="24">
        <v>3.0699999999999985</v>
      </c>
      <c r="B69" s="24">
        <v>20</v>
      </c>
      <c r="C69" s="24" t="s">
        <v>125</v>
      </c>
      <c r="D69" s="31" t="s">
        <v>187</v>
      </c>
      <c r="E69" s="29"/>
      <c r="F69" s="24" t="str">
        <f t="shared" si="0"/>
        <v>/each</v>
      </c>
      <c r="G69" s="28"/>
      <c r="H69" s="30"/>
    </row>
    <row r="70" spans="1:8" ht="67.2" customHeight="1" x14ac:dyDescent="0.3">
      <c r="A70" s="24">
        <v>3.0799999999999983</v>
      </c>
      <c r="B70" s="24">
        <v>2</v>
      </c>
      <c r="C70" s="24" t="s">
        <v>125</v>
      </c>
      <c r="D70" s="31" t="s">
        <v>188</v>
      </c>
      <c r="E70" s="29"/>
      <c r="F70" s="24" t="str">
        <f t="shared" si="0"/>
        <v>/each</v>
      </c>
      <c r="G70" s="28"/>
      <c r="H70" s="30"/>
    </row>
    <row r="71" spans="1:8" ht="67.2" customHeight="1" x14ac:dyDescent="0.3">
      <c r="A71" s="24">
        <v>3.0899999999999981</v>
      </c>
      <c r="B71" s="24">
        <v>500</v>
      </c>
      <c r="C71" s="24" t="s">
        <v>196</v>
      </c>
      <c r="D71" s="31" t="s">
        <v>189</v>
      </c>
      <c r="E71" s="29"/>
      <c r="F71" s="24" t="str">
        <f t="shared" ref="F71:F76" si="1">"/"&amp;C71</f>
        <v>/m</v>
      </c>
      <c r="G71" s="28"/>
      <c r="H71" s="30"/>
    </row>
    <row r="72" spans="1:8" ht="67.2" customHeight="1" x14ac:dyDescent="0.3">
      <c r="A72" s="36">
        <v>3.0999999999999979</v>
      </c>
      <c r="B72" s="24">
        <v>500</v>
      </c>
      <c r="C72" s="24" t="s">
        <v>196</v>
      </c>
      <c r="D72" s="31" t="s">
        <v>190</v>
      </c>
      <c r="E72" s="29"/>
      <c r="F72" s="24" t="str">
        <f t="shared" si="1"/>
        <v>/m</v>
      </c>
      <c r="G72" s="28"/>
      <c r="H72" s="30"/>
    </row>
    <row r="73" spans="1:8" ht="67.2" customHeight="1" x14ac:dyDescent="0.3">
      <c r="A73" s="24">
        <v>3.1099999999999977</v>
      </c>
      <c r="B73" s="24">
        <v>4</v>
      </c>
      <c r="C73" s="24" t="s">
        <v>125</v>
      </c>
      <c r="D73" s="31" t="s">
        <v>191</v>
      </c>
      <c r="E73" s="29"/>
      <c r="F73" s="24" t="str">
        <f t="shared" si="1"/>
        <v>/each</v>
      </c>
      <c r="G73" s="28"/>
      <c r="H73" s="30"/>
    </row>
    <row r="74" spans="1:8" ht="67.2" customHeight="1" x14ac:dyDescent="0.3">
      <c r="A74" s="24">
        <v>3.1199999999999974</v>
      </c>
      <c r="B74" s="24">
        <v>1</v>
      </c>
      <c r="C74" s="24" t="s">
        <v>135</v>
      </c>
      <c r="D74" s="31" t="s">
        <v>192</v>
      </c>
      <c r="E74" s="29"/>
      <c r="F74" s="24" t="str">
        <f t="shared" si="1"/>
        <v>/set</v>
      </c>
      <c r="G74" s="28"/>
      <c r="H74" s="30"/>
    </row>
    <row r="75" spans="1:8" ht="67.2" customHeight="1" x14ac:dyDescent="0.3">
      <c r="A75" s="24">
        <v>3.1299999999999972</v>
      </c>
      <c r="B75" s="24">
        <v>850</v>
      </c>
      <c r="C75" s="24" t="s">
        <v>196</v>
      </c>
      <c r="D75" s="31" t="s">
        <v>193</v>
      </c>
      <c r="E75" s="29"/>
      <c r="F75" s="24" t="str">
        <f t="shared" si="1"/>
        <v>/m</v>
      </c>
      <c r="G75" s="28"/>
      <c r="H75" s="30"/>
    </row>
    <row r="76" spans="1:8" ht="101.4" customHeight="1" x14ac:dyDescent="0.3">
      <c r="A76" s="24">
        <v>3.139999999999997</v>
      </c>
      <c r="B76" s="24">
        <v>1</v>
      </c>
      <c r="C76" s="24" t="s">
        <v>125</v>
      </c>
      <c r="D76" s="31" t="s">
        <v>194</v>
      </c>
      <c r="E76" s="29"/>
      <c r="F76" s="24" t="str">
        <f t="shared" si="1"/>
        <v>/each</v>
      </c>
      <c r="G76" s="28"/>
      <c r="H76" s="30"/>
    </row>
    <row r="77" spans="1:8" ht="32.4" customHeight="1" x14ac:dyDescent="0.3">
      <c r="A77" s="28"/>
      <c r="B77" s="28"/>
      <c r="C77" s="28"/>
      <c r="D77" s="26" t="s">
        <v>136</v>
      </c>
      <c r="E77" s="48"/>
      <c r="F77" s="49"/>
      <c r="G77" s="28"/>
      <c r="H77" s="30"/>
    </row>
    <row r="78" spans="1:8" ht="32.4" customHeight="1" x14ac:dyDescent="0.3">
      <c r="A78" s="28"/>
      <c r="B78" s="28"/>
      <c r="C78" s="28"/>
      <c r="D78" s="26" t="s">
        <v>137</v>
      </c>
      <c r="E78" s="48"/>
      <c r="F78" s="49"/>
      <c r="G78" s="28"/>
      <c r="H78" s="30"/>
    </row>
    <row r="79" spans="1:8" ht="32.4" customHeight="1" x14ac:dyDescent="0.3">
      <c r="A79" s="28"/>
      <c r="B79" s="28"/>
      <c r="C79" s="28"/>
      <c r="D79" s="26" t="s">
        <v>199</v>
      </c>
      <c r="E79" s="48"/>
      <c r="F79" s="49"/>
      <c r="G79" s="28"/>
      <c r="H79" s="30"/>
    </row>
    <row r="80" spans="1:8" ht="30" customHeight="1" x14ac:dyDescent="0.3">
      <c r="A80" s="50" t="s">
        <v>117</v>
      </c>
      <c r="B80" s="50"/>
      <c r="C80" s="50"/>
      <c r="D80" s="50"/>
      <c r="E80" s="50"/>
      <c r="F80" s="50"/>
      <c r="G80" s="50"/>
      <c r="H80" s="50"/>
    </row>
    <row r="83" spans="1:6" x14ac:dyDescent="0.3">
      <c r="A83" s="51" t="s">
        <v>116</v>
      </c>
      <c r="B83" s="51"/>
    </row>
    <row r="84" spans="1:6" x14ac:dyDescent="0.3">
      <c r="A84" s="51" t="s">
        <v>115</v>
      </c>
      <c r="B84" s="51"/>
    </row>
    <row r="86" spans="1:6" s="27" customFormat="1" ht="24" customHeight="1" x14ac:dyDescent="0.3">
      <c r="D86" s="39" t="s">
        <v>114</v>
      </c>
      <c r="E86" s="39"/>
      <c r="F86" s="39"/>
    </row>
    <row r="87" spans="1:6" s="27" customFormat="1" ht="24" customHeight="1" x14ac:dyDescent="0.3">
      <c r="D87" s="39" t="s">
        <v>106</v>
      </c>
      <c r="E87" s="39"/>
      <c r="F87" s="39"/>
    </row>
  </sheetData>
  <mergeCells count="19">
    <mergeCell ref="D87:F87"/>
    <mergeCell ref="E79:F79"/>
    <mergeCell ref="A80:H80"/>
    <mergeCell ref="A83:B83"/>
    <mergeCell ref="A84:B84"/>
    <mergeCell ref="H4:H5"/>
    <mergeCell ref="D86:F86"/>
    <mergeCell ref="A1:H1"/>
    <mergeCell ref="A2:H2"/>
    <mergeCell ref="A3:H3"/>
    <mergeCell ref="A4:A5"/>
    <mergeCell ref="B4:B5"/>
    <mergeCell ref="C4:C5"/>
    <mergeCell ref="D4:D5"/>
    <mergeCell ref="E4:E5"/>
    <mergeCell ref="F4:F5"/>
    <mergeCell ref="G4:G5"/>
    <mergeCell ref="E77:F77"/>
    <mergeCell ref="E78:F78"/>
  </mergeCells>
  <printOptions horizontalCentered="1"/>
  <pageMargins left="0.70866141732283472" right="0.70866141732283472" top="0.74803149606299213" bottom="0.74803149606299213" header="0.31496062992125984" footer="0.31496062992125984"/>
  <pageSetup paperSize="9" scale="71" orientation="landscape" r:id="rId1"/>
  <headerFooter>
    <oddFooter>&amp;C&amp;P&amp;RContractor</oddFooter>
  </headerFooter>
  <rowBreaks count="4" manualBreakCount="4">
    <brk id="12" max="7" man="1"/>
    <brk id="17" max="7" man="1"/>
    <brk id="21" max="7" man="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General Specification sheet sor</vt:lpstr>
      <vt:lpstr>Quotation Shedule</vt:lpstr>
      <vt:lpstr>'General Specification sheet sor'!Print_Area</vt:lpstr>
      <vt:lpstr>'Quotation Shedule'!Print_Area</vt:lpstr>
      <vt:lpstr>'General Specification sheet sor'!Print_Titles</vt:lpstr>
      <vt:lpstr>'Quotation Shedule'!Print_Titles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veena nair</dc:creator>
  <cp:lastModifiedBy>veena nair</cp:lastModifiedBy>
  <cp:lastPrinted>2026-08-13T09:19:34Z</cp:lastPrinted>
  <dcterms:created xsi:type="dcterms:W3CDTF">2026-01-03T05:46:43Z</dcterms:created>
  <dcterms:modified xsi:type="dcterms:W3CDTF">2026-08-13T09:21:12Z</dcterms:modified>
</cp:coreProperties>
</file>