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KCA\1.PROJECTS\1.PROJECTS\1.TRIVANDRUM\KCA HEAD OFFICE\Comparison Stmt &amp; Office note\2026\8.Electrification works at office space\Tender\"/>
    </mc:Choice>
  </mc:AlternateContent>
  <xr:revisionPtr revIDLastSave="0" documentId="13_ncr:1_{B30F4B35-6342-4729-A11D-0DA72F8D0D9B}" xr6:coauthVersionLast="47" xr6:coauthVersionMax="47" xr10:uidLastSave="{00000000-0000-0000-0000-000000000000}"/>
  <bookViews>
    <workbookView xWindow="-108" yWindow="-108" windowWidth="23256" windowHeight="13896" firstSheet="1" activeTab="1" xr2:uid="{98269BFE-52BB-447F-9253-BCB58AA07292}"/>
  </bookViews>
  <sheets>
    <sheet name="General Specification sheet sor" sheetId="1" state="hidden" r:id="rId1"/>
    <sheet name="Quotation Shedule" sheetId="3" r:id="rId2"/>
  </sheets>
  <definedNames>
    <definedName name="_xlnm.Print_Area" localSheetId="0">'General Specification sheet sor'!$A$1:$C$62</definedName>
    <definedName name="_xlnm.Print_Area" localSheetId="1">'Quotation Shedule'!$A$1:$H$51</definedName>
    <definedName name="_xlnm.Print_Titles" localSheetId="0">'General Specification sheet sor'!$1:$3</definedName>
    <definedName name="_xlnm.Print_Titles" localSheetId="1">'Quotation Shedule'!$4:$5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34" i="3" l="1"/>
  <c r="F35" i="3"/>
  <c r="F24" i="3"/>
  <c r="F26" i="3"/>
  <c r="F27" i="3"/>
  <c r="F28" i="3"/>
  <c r="F29" i="3"/>
  <c r="F30" i="3"/>
  <c r="F31" i="3"/>
  <c r="F32" i="3"/>
  <c r="F33" i="3"/>
  <c r="F23" i="3"/>
  <c r="F22" i="3"/>
  <c r="F21" i="3"/>
  <c r="F20" i="3"/>
  <c r="F19" i="3"/>
  <c r="F18" i="3"/>
  <c r="F17" i="3"/>
  <c r="F16" i="3"/>
  <c r="F15" i="3"/>
  <c r="F14" i="3"/>
  <c r="F12" i="3"/>
  <c r="F11" i="3"/>
  <c r="F10" i="3"/>
  <c r="F9" i="3"/>
  <c r="F8" i="3"/>
  <c r="F7" i="3"/>
  <c r="F6" i="3"/>
  <c r="A7" i="3"/>
  <c r="A8" i="3" s="1"/>
  <c r="A9" i="3" s="1"/>
  <c r="A10" i="3" s="1"/>
  <c r="A11" i="3" s="1"/>
  <c r="A12" i="3" s="1"/>
  <c r="A13" i="3" s="1"/>
  <c r="A14" i="3" s="1"/>
  <c r="A15" i="3" s="1"/>
  <c r="A16" i="3" s="1"/>
  <c r="A17" i="3" s="1"/>
  <c r="A18" i="3" s="1"/>
  <c r="A19" i="3" s="1"/>
  <c r="A20" i="3" s="1"/>
  <c r="A21" i="3" s="1"/>
  <c r="A22" i="3" s="1"/>
  <c r="A23" i="3" s="1"/>
  <c r="A24" i="3" s="1"/>
  <c r="A25" i="3" s="1"/>
  <c r="A26" i="3" s="1"/>
  <c r="A27" i="3" s="1"/>
  <c r="A28" i="3" s="1"/>
  <c r="A29" i="3" s="1"/>
  <c r="A30" i="3" s="1"/>
  <c r="A31" i="3" s="1"/>
  <c r="A32" i="3" s="1"/>
  <c r="A33" i="3" s="1"/>
  <c r="A34" i="3" s="1"/>
  <c r="A35" i="3" s="1"/>
  <c r="F13" i="3"/>
  <c r="A60" i="1"/>
  <c r="A61" i="1" s="1"/>
  <c r="A55" i="1"/>
  <c r="A56" i="1" s="1"/>
  <c r="A44" i="1"/>
  <c r="A45" i="1" s="1"/>
  <c r="A46" i="1" s="1"/>
  <c r="A38" i="1"/>
  <c r="A39" i="1" s="1"/>
  <c r="A29" i="1"/>
  <c r="A30" i="1" s="1"/>
  <c r="A31" i="1" s="1"/>
  <c r="A32" i="1" s="1"/>
  <c r="A33" i="1" s="1"/>
  <c r="A34" i="1" s="1"/>
  <c r="A35" i="1" s="1"/>
  <c r="A28" i="1"/>
  <c r="A18" i="1"/>
  <c r="A19" i="1" s="1"/>
  <c r="A20" i="1" s="1"/>
  <c r="A21" i="1" s="1"/>
  <c r="A22" i="1" s="1"/>
  <c r="A23" i="1" s="1"/>
  <c r="A24" i="1" s="1"/>
  <c r="A8" i="1"/>
  <c r="A9" i="1" s="1"/>
  <c r="A10" i="1" s="1"/>
  <c r="A11" i="1" s="1"/>
  <c r="A12" i="1" s="1"/>
  <c r="A13" i="1" s="1"/>
  <c r="A14" i="1" s="1"/>
  <c r="A15" i="1" s="1"/>
  <c r="A7" i="1"/>
</calcChain>
</file>

<file path=xl/sharedStrings.xml><?xml version="1.0" encoding="utf-8"?>
<sst xmlns="http://schemas.openxmlformats.org/spreadsheetml/2006/main" count="201" uniqueCount="162">
  <si>
    <t>KERALA CRICKET ASSOCIATION</t>
  </si>
  <si>
    <t>GENERAL APPROVED MAKE OF MATERIALS</t>
  </si>
  <si>
    <t>Sl no</t>
  </si>
  <si>
    <t>Item</t>
  </si>
  <si>
    <t>Approved make</t>
  </si>
  <si>
    <t>A</t>
  </si>
  <si>
    <t>Civil Works</t>
  </si>
  <si>
    <t>I</t>
  </si>
  <si>
    <t>Materials</t>
  </si>
  <si>
    <t>Cement (OPC 53 Grade)</t>
  </si>
  <si>
    <t>Ultratech/Ambuja/ACC/Sankar/JSW</t>
  </si>
  <si>
    <t>Steel reinforcement</t>
  </si>
  <si>
    <t>Block Work-Solid Block</t>
  </si>
  <si>
    <t>Block Work- Porotherm</t>
  </si>
  <si>
    <t>Wienerberger</t>
  </si>
  <si>
    <t>Geo-Textile Mat</t>
  </si>
  <si>
    <t>GSM -740</t>
  </si>
  <si>
    <t>HDPE Nets</t>
  </si>
  <si>
    <t>Matsyafed/Garware/Tough ropes/Equivalent</t>
  </si>
  <si>
    <t>Minimum Concrete grade for Footings</t>
  </si>
  <si>
    <t>Minimum Concrete grade for Plinth beam, Column, Beams, Slab</t>
  </si>
  <si>
    <t>Minimum Concrete grade for Lintels, sunshade,staircase etc…</t>
  </si>
  <si>
    <t>Minimum Concrete grade for UG sump</t>
  </si>
  <si>
    <t>II</t>
  </si>
  <si>
    <t>Joineries</t>
  </si>
  <si>
    <t>Doors Wooden</t>
  </si>
  <si>
    <t xml:space="preserve">Anjily/Teak </t>
  </si>
  <si>
    <t>Door/Window UPVC</t>
  </si>
  <si>
    <t>Fenesta/Prominance/Simta</t>
  </si>
  <si>
    <t>Door/Window/Louvers -Aluminium</t>
  </si>
  <si>
    <t>Jindal/National/Hindalco/Equivalent</t>
  </si>
  <si>
    <t>Glass window/Partition</t>
  </si>
  <si>
    <t xml:space="preserve">Saint gobain </t>
  </si>
  <si>
    <t>Fixed glass with glass door with upvc frame</t>
  </si>
  <si>
    <t>Ventilators</t>
  </si>
  <si>
    <t>Aluminum- Series 20</t>
  </si>
  <si>
    <t>WPC Door</t>
  </si>
  <si>
    <t>Kelachandra/equivalent</t>
  </si>
  <si>
    <t>Door Accessories &amp; Hardware</t>
  </si>
  <si>
    <t>Dorma/Dormakaba/Doorset/equivalent</t>
  </si>
  <si>
    <t>III</t>
  </si>
  <si>
    <t>Finishes</t>
  </si>
  <si>
    <t>i</t>
  </si>
  <si>
    <t>Tiling</t>
  </si>
  <si>
    <t>Wall tiles</t>
  </si>
  <si>
    <t xml:space="preserve">Kajaria/Cera/Somany </t>
  </si>
  <si>
    <t>Wall and ceiling painting</t>
  </si>
  <si>
    <t xml:space="preserve">Jotun/Berger/Asian </t>
  </si>
  <si>
    <t>Floor tiling toilets(Antiskid)</t>
  </si>
  <si>
    <t>Floor tiling external</t>
  </si>
  <si>
    <t>Floor tiling internal- to be fixed using 3mm spacer and joints to be filled using cementitious joint filler</t>
  </si>
  <si>
    <t>Granite stones</t>
  </si>
  <si>
    <t>Jet black /Galaxy</t>
  </si>
  <si>
    <t>Granite- Threshold and Countertop</t>
  </si>
  <si>
    <t>Paver -For Walkway</t>
  </si>
  <si>
    <t>60mm Thick, M-25 grade</t>
  </si>
  <si>
    <t>Paver -For Driveway</t>
  </si>
  <si>
    <t>80mm Thick, M-40 grade</t>
  </si>
  <si>
    <t>ii</t>
  </si>
  <si>
    <t>Painting</t>
  </si>
  <si>
    <t>Jotun/Indigo/Asian/Equivalent</t>
  </si>
  <si>
    <t>Epoxy Paint for Metal Works</t>
  </si>
  <si>
    <t>Acrylic Emulsion paint -For External &amp; Internal Works</t>
  </si>
  <si>
    <t>Jotun/Berger/Indigo/Asian/Equivalent</t>
  </si>
  <si>
    <t>iii</t>
  </si>
  <si>
    <t>False Ceiling</t>
  </si>
  <si>
    <t>False ceiling channel</t>
  </si>
  <si>
    <t>Trusteel/Gyproc/ Equivalent</t>
  </si>
  <si>
    <t>IV</t>
  </si>
  <si>
    <t>Fabrication</t>
  </si>
  <si>
    <t>Built up tubular sections- GI</t>
  </si>
  <si>
    <t>Roofing sheet- Trufford sheet</t>
  </si>
  <si>
    <t>Everest/Jindal/JSW/Tata</t>
  </si>
  <si>
    <t>Roofing sheet- Polycarbonate sheet</t>
  </si>
  <si>
    <t>Lotus/Nature light/Equivalent</t>
  </si>
  <si>
    <t>Light weight roofing sheet</t>
  </si>
  <si>
    <t>Onduline</t>
  </si>
  <si>
    <t>V</t>
  </si>
  <si>
    <t>Accessories</t>
  </si>
  <si>
    <t>Wind Drive Rotating Chimney Cowl (SS 305)</t>
  </si>
  <si>
    <t>Sanway/Powervent/Equivalent</t>
  </si>
  <si>
    <t>VI</t>
  </si>
  <si>
    <t>Waterproofing</t>
  </si>
  <si>
    <t>Wet areas</t>
  </si>
  <si>
    <t>Roof area</t>
  </si>
  <si>
    <t>Substructure</t>
  </si>
  <si>
    <t>B</t>
  </si>
  <si>
    <t>Electrical Works</t>
  </si>
  <si>
    <t>Switch/socket/MCB/ELCB</t>
  </si>
  <si>
    <t>Schnider/ABB/Legrand/Havells</t>
  </si>
  <si>
    <t>Wires</t>
  </si>
  <si>
    <t>Polycab/Havels/RR/Bonton/V-Guard</t>
  </si>
  <si>
    <t>Conduits</t>
  </si>
  <si>
    <t>Balco/Astral/Goodwill</t>
  </si>
  <si>
    <t>Lights</t>
  </si>
  <si>
    <t>Philips/Havells/Samsung</t>
  </si>
  <si>
    <t>C</t>
  </si>
  <si>
    <t>Plumbing Works</t>
  </si>
  <si>
    <t>Sanitary items</t>
  </si>
  <si>
    <t>Jaguar/Cera/Johnson/Kholer</t>
  </si>
  <si>
    <t>Pipes- UPVC/PVC/ASTM</t>
  </si>
  <si>
    <t>Astral/Goodwill/ Balco/Finolex</t>
  </si>
  <si>
    <t>CP fittings</t>
  </si>
  <si>
    <t>Note: Selection of materials including CP/Sanitary/Switches/ Lights/Pavers/Paint shade/ Tiles/Granite are subject to approval from the KCA officials</t>
  </si>
  <si>
    <t>Unit</t>
  </si>
  <si>
    <t>Amount</t>
  </si>
  <si>
    <t>Name &amp; Address of Contractor:</t>
  </si>
  <si>
    <t>Tata steel/ Jindal/ JSW</t>
  </si>
  <si>
    <t>Tata steel/Jindal/JSW/Appolo</t>
  </si>
  <si>
    <t>Epoxy Paint for Floor</t>
  </si>
  <si>
    <t>10cm/15cm/20cm thickness</t>
  </si>
  <si>
    <t>M25 / Grade &amp; Thickness as specified in structural drawings</t>
  </si>
  <si>
    <t>M20/ Grade &amp; Thickness as specified in structural drawings</t>
  </si>
  <si>
    <t>Fosroc/MYK Lacticrete/Sika/Equivalent</t>
  </si>
  <si>
    <t>Sign &amp; Seal of Contractor:</t>
  </si>
  <si>
    <t>Date</t>
  </si>
  <si>
    <t>Place</t>
  </si>
  <si>
    <t>Rupees in Words:</t>
  </si>
  <si>
    <t>TOTAL (incl GST)(Round 0ff)</t>
  </si>
  <si>
    <t>Rate (in words)</t>
  </si>
  <si>
    <t>Rate (in Figures)</t>
  </si>
  <si>
    <t>Item Description</t>
  </si>
  <si>
    <t>Qty</t>
  </si>
  <si>
    <t>Sl No</t>
  </si>
  <si>
    <t>Supplying and fixing of following sizes of medium class PVC conduit along with accessories in surface/recess including cutting the wall and making good the same in case of recessed conduit
as required. 25mm</t>
  </si>
  <si>
    <t>Supplying and fixing of following sizes of medium class PVC conduit along with accessories in surface/recess including cutting the wall and making good the same in case of recessed conduit
as required. 32mm</t>
  </si>
  <si>
    <t>Supplying and fixing following modular switch/ socket on the existing modular plate &amp; switch box including connections but excluding modular plate
etc. as required.6 pin 15/16 A socket outlet</t>
  </si>
  <si>
    <t>each</t>
  </si>
  <si>
    <t>meter</t>
  </si>
  <si>
    <t>metre</t>
  </si>
  <si>
    <t>Wiring for circuit/ submain wiring alongwith earth wire with the following sizes of FRLS PVC insulated copper conductor, single core cable in surface/ recessed medium class PVC conduit as required.        2 X 10 sq. mm + 1 X 10 sq. mm earth wire</t>
  </si>
  <si>
    <t>Tender Schedule</t>
  </si>
  <si>
    <t>Wiring for light point/ fan point/ exhaust fan point/ call bell point with 1.5 sq.mm FRLS PVCinsulated copper conductor single core cable in surface / recessed medium class PVC conduit,with modular switch, modular plate, suitable GI box and earthing the point with 1.5 sq.mm. FRLSPVC insulated copper conductor single core cable etc as required.
1.10.3 Group C</t>
  </si>
  <si>
    <t>Wiring for circuit/ submain wiring alongwith earth wire with the following sizes of FRLS PVC insulated copper conductor, single core cable in surface/ recessed medium class PVC conduit as required.        2 X 1.5 sq. mm + 1 X 1.5 sq. mm earth wire</t>
  </si>
  <si>
    <t>Wiring for circuit/ submain wiring alongwith earth wire with the following sizes of FRLS PVC insulated copper conductor, single core cable in surface/ recessed medium class PVC conduit as required.        2 X 2.5 sq. mm + 1 X 2.5 sq. mm earth wire</t>
  </si>
  <si>
    <t>Wiring for circuit/ submain wiring alongwith earth wire with the following sizes of FRLS PVC insulated copper conductor, single core cable in surface/ recessed medium class PVC conduit as required.        2 X 4 sq. mm + 1 X 4 sq. mm earth wire</t>
  </si>
  <si>
    <t>Wiring for circuit/ submain wiring alongwith earth wire with the following sizes of FRLS PVC insulated copper conductor, single core cable in surface/ recessed medium class PVC conduit as required.        2 X 6 sq. mm + 1 X 6 sq. mm earth wire</t>
  </si>
  <si>
    <t>Supplying and fixing of following sizes of medium class PVC conduit along with accessories in surface/recess including cutting the wall and making good the same in case of recessed conduit
as required. 20mm</t>
  </si>
  <si>
    <t>Supplying and fixing following modular switch/ socket on the existing modular plate &amp; switch box including connections but excluding modular plate
etc. as required.3 pin 5/6 A socket outlet</t>
  </si>
  <si>
    <t>Supplying and fixing following modular switch/ socket on the existing modular plate &amp; switch box including connections but excluding modular plate
etc. as required.15/16 A switch</t>
  </si>
  <si>
    <t>Supply of Day space LED fixtures with light levels of 3700 lm , UGR&lt;19. The housing shall be CRCA. The luminaire should comply with LEED &amp; WELL standards. CCT: 2700 K to blue for the sky and sun. 2700 K to 6500 K for the Daylight, CRI&gt;90, Option of connectivity thorugh Interacat &amp; Dynlaite.Dimensions (LxWxH) 595 x 595 x 85 mm.  Fixture should have combination of blue hue of sky, change in intensity of sky and daylight rhythm for general illumination in one solution. In addition to the mini island with the skylight and the daylight panel, the system is combined with NatureConnect link. This is the device that connects the NatureConnect luminaires to commonly used control systems like Interact. It allows these control systems to send simple commands in order to select a NatureConnect scene or change the brightness, while NatureConnect link takes care of executing the complex light recipes to the luminaires. In addition to NatureConnect luminaires based on DALI and DMX, it also supports DALI DT8 tunable white luminaires. Signify cat. No. NatureConnect daylight W60L60</t>
  </si>
  <si>
    <t>Supply of Deep Recessed low glare LED Downlighter with cut off angle 38° made up of pressure die cast aluminum housing with high quality glossy facetted Al reflector and PDC Aluminium external Rim. The luminaire shall have minimum system Lumens of 1200lm @ 6500k,  Life of fixture : 50000 burning Hrs. @ L70B50 Lumen maintenance, CCT Tunable White (3000K-6500K) CRI Ra &gt;=80, PF ≥0.9, an Operating working temp range 0°C &lt; Ta &lt; 45°C &amp; operating Voltage Range of 140-270 V AC, 50Hz. Minimum Internal Surge Protection 2.5KV, THD≤ 10%@ full load. Dimensions: 125mm cut out, OD137mm x 85mm. The beam angle shall be 36deg/60deg.The driver shall be tunable Dual channel type 8 DALI driver and the product shall be with Class B serviceability and RoHS compliant.  Manufacturer shall have inhouse lab approved by NABL or ministry of science of govt of India. LM 79 and LM80 reports need to be submitted from a NABL/UL accredited lab to verify above parameters. Both the fixture and Driver should have separate BIS approval. Signify cat. DN590B M LED12S TWH PSD WH MB</t>
  </si>
  <si>
    <t>Supplying and fixing following way, horizontal type three pole and neutral, sheet steel, MCB distribution board, 415 V, on surface/ recess, complete with tinned copper bus bar, neutral bus bar, earth bar, din bar, interconnections, powder painted
including earthing etc. as required. (But without MCB/RCCB/Isolator) 6 way (4 + 18), Double door</t>
  </si>
  <si>
    <t>Supplying and fixing 5 A to 32 A rating, 240/415 V, 10 kA, "C" curve, miniature circuit breaker suitable for inductive load of following poles in the existing MCB DB complete with connections, testing and commissioning etc. as required. Single Pole</t>
  </si>
  <si>
    <t>Supplying and fixing 5 A to 32 A rating, 240/415 V, 10 kA, "C" curve, miniature circuit breaker suitable for inductive load of following poles in the existing MCB DB complete with connections, testing and commissioning etc. as required. Triple Pole</t>
  </si>
  <si>
    <t>Providing and fixing following rating and breaking capacity and pole MCCB with thermomagnetic release and terminal spreaders in existing cubicle panel board including drilling holes in cubicle panel, making connections, etc. as required 160A 4P MCCB</t>
  </si>
  <si>
    <t>Supply of the following 1.1kV grade XLPE insulated PVC sheathed armourded Al conductor power cable cofirming IS 7098(part 1) up to date 3.5C x
35 sq.mm Al cable</t>
  </si>
  <si>
    <t>Laying of one number PVC insulated and PVC sheathed / XLPE power cable of 1.1 KV grade of following size in the existing RCC/ HUME/ METAL
pipe as required.Upto 35 sq. mm</t>
  </si>
  <si>
    <t>set</t>
  </si>
  <si>
    <t>Supply of Philips recess mountable 360 degree multifunction sensor  that combines motion detection (PIR), Infrared remote control  reception (IR) and ambient light level detection (PE) into one  device. The Maximum detection range: 5 m Detection area: 7.4 m x  5.6 m rectangular (at a height of 2.4 m) and Detection speed: 1.0  m/s,  LED activation indicator Sensor of Quad element pyroelectric  of Philips DUS360CR or techno commercial equivalent in Kesslec  or Osram only</t>
  </si>
  <si>
    <t>Supply of 6 Button Antumbra Display Keypad User interphase - 16  Pages support up to 96 Functions, Automatic wall wash lighting  effect triggered by user presence, Multiple language and icons to  understand button functions easily of Philips PADPE-AM or techno  commercial equivalent in Kesslec or Osram only</t>
  </si>
  <si>
    <t>Supply of Backbone communication module to user interphases  with onboard Processor, Can store and recall up to 21  configurations using the DIP switch, powered through Dynet and no  additional power required of Philips DACM -V2 or techno  commercial equivalent in Kesslec or Osram only</t>
  </si>
  <si>
    <t>Philips DALI Controller for Programming &amp; Scene setting of light  fixtures DALI Outputs  including CCT Tuning suitable for DALI  HF Ballasts, electronic low voltage transformers and LED fixtures  Upto 64nos x 3 loops/ Circuits :192 Nos – each rated at 20A Built  In DALI Bus Power Supply, automatically isolate the power circuit  when all associated channels are at 0%. Control Options - Control  of this device can be via a combination of methods, eg. serial  control port, relay contacts, push button wall stations, infrared  receivers and time clocks. DIN Rail mount installation. All  connection terminals are accessible without disassembly of Philips 
DDBC320-DALI or techno commercial equivalent in Kesslec or  Osram only</t>
  </si>
  <si>
    <t>Supply of  Relay controller 12 channel 20A or above Actuator  designed to control any type of switched load. The power circuit is  of a “feed-through” design and is electrically equivalent to a four pole contactor, with the additional advantage of each pole being  separately controllable via the BUS Protocol  network. The Actuator   is DIN-rail mountable, designed to be installed in a switchboard  next to the circuit breakers, feeding the circuits to be controlled.  Each channel is fitted with a hardware override switch which is  accessible from the front panel. of Philips DDRC1220FR/GLV2 or  techno commercial equivalent in Kesslec or Osram only</t>
  </si>
  <si>
    <t>Supply of Philips Dynalite  RS232 Gateway for serial port  integration between a DyNet network and third-party systems like  Audio, vedio, Blinds etc DIN Rail mount installation of Philips  DDNG232 or techno commercial equivalent in Kesslec or Osram  only</t>
  </si>
  <si>
    <t>Supply of Philips Dynalite flexible network communications bridge  designed for RS-485 networks. The two opto-isolated RS-485 ports  enable the DDNG485 to implement a trunk and spur topology with  the bridge providing a high-speed backbone opto-coupled to many  lower speed spurs of Philips DDNG485 or techno commercial  equivalent in Kesslec or Osram only</t>
  </si>
  <si>
    <t>Supplying and fixing single pole blanking plate in the existing MCB DB complete etc. as required.</t>
  </si>
  <si>
    <t>Earthing with copper earth plate 600 mm X 600 mm X 3 mm thick including accessories, and providing masonry enclosure with cover plate having locking arrangement and watering pipe of 2.7 metre long etc. with charcoal/ coke and salt as required.</t>
  </si>
  <si>
    <t>Supply and drawing bare earthing conductors of the following sizes along with wiring/ cables and giving connection as required 3.15 mm copper conductor ( 10 SWG)</t>
  </si>
  <si>
    <t xml:space="preserve">TOTAL </t>
  </si>
  <si>
    <t xml:space="preserve">GST </t>
  </si>
  <si>
    <t>Extension of Office space and Renovation of Administrative Cabins, KCA Headquarters, Trivandrum-Electrification Works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</si>
</sst>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 #,##0.00_ ;_ * \-#,##0.00_ ;_ * &quot;-&quot;??_ ;_ @_ "/>
  </numFmts>
  <fonts count="11" x14ac:knownFonts="1">
    <font>
      <sz val="11"/>
      <color theme="1"/>
      <name val="Calibri"/>
      <family val="2"/>
      <scheme val="minor"/>
    </font>
    <font>
      <sz val="11"/>
      <color theme="1"/>
      <name val="Arial"/>
      <family val="2"/>
    </font>
    <font>
      <b/>
      <sz val="11"/>
      <color theme="1"/>
      <name val="Times New Roman"/>
      <family val="1"/>
    </font>
    <font>
      <b/>
      <sz val="12"/>
      <color theme="1"/>
      <name val="Times New Roman"/>
      <family val="1"/>
    </font>
    <font>
      <b/>
      <sz val="11"/>
      <color rgb="FF000000"/>
      <name val="Times New Roman"/>
      <family val="1"/>
    </font>
    <font>
      <sz val="11"/>
      <color theme="1"/>
      <name val="Times New Roman"/>
      <family val="1"/>
    </font>
    <font>
      <sz val="11"/>
      <color rgb="FF000000"/>
      <name val="Times New Roman"/>
      <family val="1"/>
    </font>
    <font>
      <sz val="11"/>
      <color theme="1"/>
      <name val="Calibri"/>
      <family val="2"/>
      <scheme val="minor"/>
    </font>
    <font>
      <b/>
      <sz val="12"/>
      <color rgb="FF000000"/>
      <name val="Times New Roman"/>
      <family val="1"/>
    </font>
    <font>
      <b/>
      <sz val="14"/>
      <color theme="1"/>
      <name val="Times New Roman"/>
      <family val="1"/>
    </font>
    <font>
      <b/>
      <u/>
      <sz val="14"/>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4" tint="0.79998168889431442"/>
        <bgColor indexed="64"/>
      </patternFill>
    </fill>
  </fills>
  <borders count="5">
    <border>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s>
  <cellStyleXfs count="3">
    <xf numFmtId="0" fontId="0" fillId="0" borderId="0"/>
    <xf numFmtId="0" fontId="1" fillId="0" borderId="0"/>
    <xf numFmtId="43" fontId="7" fillId="0" borderId="0" applyFont="0" applyFill="0" applyBorder="0" applyAlignment="0" applyProtection="0"/>
  </cellStyleXfs>
  <cellXfs count="54">
    <xf numFmtId="0" fontId="0" fillId="0" borderId="0" xfId="0"/>
    <xf numFmtId="0" fontId="1" fillId="0" borderId="0" xfId="1"/>
    <xf numFmtId="1" fontId="4" fillId="0" borderId="2" xfId="1" applyNumberFormat="1" applyFont="1" applyBorder="1" applyAlignment="1">
      <alignment horizontal="center" vertical="center"/>
    </xf>
    <xf numFmtId="0" fontId="3" fillId="0" borderId="2" xfId="1" applyFont="1" applyBorder="1" applyAlignment="1">
      <alignment horizontal="center" vertical="center"/>
    </xf>
    <xf numFmtId="0" fontId="4" fillId="0" borderId="2" xfId="1" applyFont="1" applyBorder="1" applyAlignment="1">
      <alignment horizontal="center" vertical="center" wrapText="1"/>
    </xf>
    <xf numFmtId="0" fontId="1" fillId="0" borderId="0" xfId="1" applyAlignment="1">
      <alignment vertical="center"/>
    </xf>
    <xf numFmtId="1" fontId="4" fillId="2" borderId="2" xfId="1" applyNumberFormat="1" applyFont="1" applyFill="1" applyBorder="1" applyAlignment="1">
      <alignment horizontal="center" vertical="center"/>
    </xf>
    <xf numFmtId="1" fontId="2" fillId="3" borderId="2" xfId="1" applyNumberFormat="1" applyFont="1" applyFill="1" applyBorder="1" applyAlignment="1">
      <alignment horizontal="center" vertical="center"/>
    </xf>
    <xf numFmtId="1" fontId="5" fillId="0" borderId="2" xfId="1" applyNumberFormat="1" applyFont="1" applyBorder="1" applyAlignment="1">
      <alignment horizontal="center" vertical="center"/>
    </xf>
    <xf numFmtId="0" fontId="6" fillId="0" borderId="2" xfId="1" applyFont="1" applyBorder="1" applyAlignment="1">
      <alignment horizontal="left" vertical="center"/>
    </xf>
    <xf numFmtId="0" fontId="5" fillId="0" borderId="2" xfId="1" applyFont="1" applyBorder="1" applyAlignment="1">
      <alignment horizontal="center" vertical="center" wrapText="1"/>
    </xf>
    <xf numFmtId="0" fontId="6" fillId="0" borderId="2" xfId="1" applyFont="1" applyBorder="1" applyAlignment="1">
      <alignment horizontal="center" vertical="center"/>
    </xf>
    <xf numFmtId="0" fontId="6" fillId="0" borderId="2" xfId="1" applyFont="1" applyBorder="1" applyAlignment="1">
      <alignment horizontal="left" vertical="center" wrapText="1"/>
    </xf>
    <xf numFmtId="0" fontId="2" fillId="3" borderId="2" xfId="1" applyFont="1" applyFill="1" applyBorder="1" applyAlignment="1">
      <alignment horizontal="center"/>
    </xf>
    <xf numFmtId="0" fontId="5" fillId="0" borderId="2" xfId="1" applyFont="1" applyBorder="1" applyAlignment="1">
      <alignment horizontal="left" vertical="center"/>
    </xf>
    <xf numFmtId="1" fontId="6" fillId="0" borderId="2" xfId="1" applyNumberFormat="1" applyFont="1" applyBorder="1" applyAlignment="1">
      <alignment horizontal="center" vertical="center"/>
    </xf>
    <xf numFmtId="0" fontId="3" fillId="0" borderId="2" xfId="1" applyFont="1" applyBorder="1" applyAlignment="1">
      <alignment horizontal="left" vertical="center"/>
    </xf>
    <xf numFmtId="0" fontId="5" fillId="0" borderId="2" xfId="1" applyFont="1" applyBorder="1" applyAlignment="1">
      <alignment horizontal="left" vertical="center" wrapText="1"/>
    </xf>
    <xf numFmtId="0" fontId="5" fillId="0" borderId="2" xfId="1" applyFont="1" applyBorder="1" applyAlignment="1">
      <alignment horizontal="center"/>
    </xf>
    <xf numFmtId="0" fontId="6" fillId="0" borderId="2" xfId="1" applyFont="1" applyBorder="1" applyAlignment="1">
      <alignment horizontal="center" vertical="center" wrapText="1"/>
    </xf>
    <xf numFmtId="1" fontId="5" fillId="0" borderId="0" xfId="1" applyNumberFormat="1" applyFont="1" applyAlignment="1">
      <alignment horizontal="center" vertical="center"/>
    </xf>
    <xf numFmtId="0" fontId="5" fillId="0" borderId="0" xfId="1" applyFont="1"/>
    <xf numFmtId="0" fontId="5" fillId="0" borderId="0" xfId="1" applyFont="1" applyAlignment="1">
      <alignment horizontal="center" vertical="center" wrapText="1"/>
    </xf>
    <xf numFmtId="0" fontId="1" fillId="0" borderId="0" xfId="1" applyAlignment="1">
      <alignment horizontal="center" vertical="center" wrapText="1"/>
    </xf>
    <xf numFmtId="0" fontId="5" fillId="0" borderId="2" xfId="0" applyFont="1" applyBorder="1" applyAlignment="1">
      <alignment horizontal="center" vertical="center"/>
    </xf>
    <xf numFmtId="0" fontId="5" fillId="0" borderId="2" xfId="0" applyFont="1" applyBorder="1" applyAlignment="1">
      <alignment vertical="center" wrapText="1"/>
    </xf>
    <xf numFmtId="0" fontId="2" fillId="0" borderId="2" xfId="0" applyFont="1" applyBorder="1" applyAlignment="1">
      <alignment horizontal="center" vertical="center" wrapText="1"/>
    </xf>
    <xf numFmtId="0" fontId="0" fillId="0" borderId="0" xfId="0" applyAlignment="1">
      <alignment vertical="center"/>
    </xf>
    <xf numFmtId="0" fontId="2" fillId="0" borderId="2" xfId="0" applyFont="1" applyBorder="1" applyAlignment="1">
      <alignment horizontal="center" vertical="center"/>
    </xf>
    <xf numFmtId="0" fontId="5" fillId="0" borderId="2" xfId="0" applyFont="1" applyBorder="1" applyAlignment="1">
      <alignment vertical="center"/>
    </xf>
    <xf numFmtId="43" fontId="5" fillId="0" borderId="2" xfId="0" applyNumberFormat="1" applyFont="1" applyBorder="1" applyAlignment="1">
      <alignment vertical="center"/>
    </xf>
    <xf numFmtId="0" fontId="0" fillId="0" borderId="2" xfId="0" applyBorder="1" applyAlignment="1">
      <alignment vertical="center"/>
    </xf>
    <xf numFmtId="0" fontId="5" fillId="0" borderId="2" xfId="0" applyFont="1" applyBorder="1" applyAlignment="1">
      <alignment horizontal="left" vertical="center" wrapText="1"/>
    </xf>
    <xf numFmtId="43" fontId="3" fillId="3" borderId="2" xfId="2" applyFont="1" applyFill="1" applyBorder="1" applyAlignment="1">
      <alignment horizontal="center" vertical="center"/>
    </xf>
    <xf numFmtId="0" fontId="2" fillId="0" borderId="0" xfId="0" applyFont="1" applyAlignment="1">
      <alignment horizontal="right" vertical="center"/>
    </xf>
    <xf numFmtId="0" fontId="9" fillId="0" borderId="0" xfId="0" applyFont="1" applyAlignment="1">
      <alignment horizontal="center" vertical="center"/>
    </xf>
    <xf numFmtId="0" fontId="9" fillId="0" borderId="0" xfId="0" applyFont="1" applyAlignment="1">
      <alignment horizontal="center" vertical="center" wrapText="1"/>
    </xf>
    <xf numFmtId="0" fontId="10" fillId="0" borderId="0" xfId="0" applyFont="1" applyAlignment="1">
      <alignment horizontal="center" vertical="center"/>
    </xf>
    <xf numFmtId="0" fontId="3" fillId="3" borderId="4"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8" fillId="3" borderId="4" xfId="0" applyFont="1" applyFill="1" applyBorder="1" applyAlignment="1">
      <alignment horizontal="center" vertical="center" wrapText="1"/>
    </xf>
    <xf numFmtId="0" fontId="8" fillId="3" borderId="3" xfId="0" applyFont="1" applyFill="1" applyBorder="1" applyAlignment="1">
      <alignment horizontal="center" vertical="center" wrapText="1"/>
    </xf>
    <xf numFmtId="0" fontId="2" fillId="3" borderId="2" xfId="0" applyFont="1" applyFill="1" applyBorder="1" applyAlignment="1">
      <alignment horizontal="center" vertical="center" wrapText="1"/>
    </xf>
    <xf numFmtId="43" fontId="2" fillId="0" borderId="2" xfId="0" applyNumberFormat="1" applyFont="1" applyBorder="1" applyAlignment="1">
      <alignment horizontal="center" vertical="center"/>
    </xf>
    <xf numFmtId="0" fontId="2" fillId="0" borderId="2" xfId="0" applyFont="1" applyBorder="1" applyAlignment="1">
      <alignment horizontal="center" vertical="center"/>
    </xf>
    <xf numFmtId="0" fontId="2" fillId="0" borderId="0" xfId="0" applyFont="1" applyAlignment="1">
      <alignment horizontal="left" vertical="center"/>
    </xf>
    <xf numFmtId="0" fontId="2" fillId="0" borderId="0" xfId="0" applyFont="1" applyAlignment="1">
      <alignment horizontal="left"/>
    </xf>
    <xf numFmtId="1" fontId="2" fillId="0" borderId="2" xfId="1" applyNumberFormat="1" applyFont="1" applyBorder="1" applyAlignment="1">
      <alignment horizontal="left" vertical="top" wrapText="1"/>
    </xf>
    <xf numFmtId="1" fontId="2" fillId="0" borderId="0" xfId="1" applyNumberFormat="1" applyFont="1" applyAlignment="1">
      <alignment horizontal="center" vertical="center"/>
    </xf>
    <xf numFmtId="0" fontId="3" fillId="0" borderId="0" xfId="1" applyFont="1" applyAlignment="1">
      <alignment horizontal="center" vertical="center"/>
    </xf>
    <xf numFmtId="0" fontId="3" fillId="0" borderId="1" xfId="1" applyFont="1" applyBorder="1" applyAlignment="1">
      <alignment horizontal="center" vertical="center"/>
    </xf>
    <xf numFmtId="0" fontId="3" fillId="2" borderId="2" xfId="1" applyFont="1" applyFill="1" applyBorder="1" applyAlignment="1">
      <alignment horizontal="center" vertical="center"/>
    </xf>
    <xf numFmtId="0" fontId="3" fillId="3" borderId="2" xfId="1" applyFont="1" applyFill="1" applyBorder="1" applyAlignment="1">
      <alignment horizontal="center" vertical="center"/>
    </xf>
    <xf numFmtId="0" fontId="4" fillId="2" borderId="2" xfId="1" applyFont="1" applyFill="1" applyBorder="1" applyAlignment="1">
      <alignment horizontal="center" vertical="center"/>
    </xf>
  </cellXfs>
  <cellStyles count="3">
    <cellStyle name="Comma" xfId="2" builtinId="3"/>
    <cellStyle name="Normal" xfId="0" builtinId="0"/>
    <cellStyle name="Normal 2 2" xfId="1" xr:uid="{5A5DC007-F825-45D2-B2FA-A529DA78DB7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15240</xdr:rowOff>
    </xdr:from>
    <xdr:to>
      <xdr:col>1</xdr:col>
      <xdr:colOff>7620</xdr:colOff>
      <xdr:row>1</xdr:row>
      <xdr:rowOff>320040</xdr:rowOff>
    </xdr:to>
    <xdr:pic>
      <xdr:nvPicPr>
        <xdr:cNvPr id="2" name="Picture 1">
          <a:extLst>
            <a:ext uri="{FF2B5EF4-FFF2-40B4-BE49-F238E27FC236}">
              <a16:creationId xmlns:a16="http://schemas.microsoft.com/office/drawing/2014/main" id="{7ACBA7C4-2C0F-4CBC-97BD-AB75BD15C2C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15240"/>
          <a:ext cx="464820" cy="55626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C8F05D-2FDA-4664-AA83-D6CEC5B036A4}">
  <dimension ref="A1:C64"/>
  <sheetViews>
    <sheetView view="pageBreakPreview" zoomScaleNormal="100" zoomScaleSheetLayoutView="100" workbookViewId="0">
      <selection activeCell="C60" sqref="C60"/>
    </sheetView>
  </sheetViews>
  <sheetFormatPr defaultRowHeight="13.8" x14ac:dyDescent="0.25"/>
  <cols>
    <col min="1" max="1" width="6.6640625" style="20" customWidth="1"/>
    <col min="2" max="2" width="49.88671875" style="1" customWidth="1"/>
    <col min="3" max="3" width="40.6640625" style="23" customWidth="1"/>
    <col min="4" max="16384" width="8.88671875" style="1"/>
  </cols>
  <sheetData>
    <row r="1" spans="1:3" ht="19.8" customHeight="1" x14ac:dyDescent="0.25">
      <c r="A1" s="48" t="s">
        <v>0</v>
      </c>
      <c r="B1" s="48"/>
      <c r="C1" s="48"/>
    </row>
    <row r="2" spans="1:3" ht="26.4" customHeight="1" x14ac:dyDescent="0.25">
      <c r="A2" s="49" t="s">
        <v>1</v>
      </c>
      <c r="B2" s="49"/>
      <c r="C2" s="50"/>
    </row>
    <row r="3" spans="1:3" s="5" customFormat="1" ht="24.6" customHeight="1" x14ac:dyDescent="0.3">
      <c r="A3" s="2" t="s">
        <v>2</v>
      </c>
      <c r="B3" s="3" t="s">
        <v>3</v>
      </c>
      <c r="C3" s="4" t="s">
        <v>4</v>
      </c>
    </row>
    <row r="4" spans="1:3" ht="20.399999999999999" customHeight="1" x14ac:dyDescent="0.25">
      <c r="A4" s="6" t="s">
        <v>5</v>
      </c>
      <c r="B4" s="51" t="s">
        <v>6</v>
      </c>
      <c r="C4" s="51"/>
    </row>
    <row r="5" spans="1:3" ht="21" customHeight="1" x14ac:dyDescent="0.25">
      <c r="A5" s="7" t="s">
        <v>7</v>
      </c>
      <c r="B5" s="52" t="s">
        <v>8</v>
      </c>
      <c r="C5" s="52"/>
    </row>
    <row r="6" spans="1:3" ht="19.8" customHeight="1" x14ac:dyDescent="0.25">
      <c r="A6" s="8">
        <v>1</v>
      </c>
      <c r="B6" s="9" t="s">
        <v>9</v>
      </c>
      <c r="C6" s="10" t="s">
        <v>10</v>
      </c>
    </row>
    <row r="7" spans="1:3" ht="22.2" customHeight="1" x14ac:dyDescent="0.25">
      <c r="A7" s="8">
        <f>A6+1</f>
        <v>2</v>
      </c>
      <c r="B7" s="9" t="s">
        <v>11</v>
      </c>
      <c r="C7" s="10" t="s">
        <v>107</v>
      </c>
    </row>
    <row r="8" spans="1:3" ht="19.8" customHeight="1" x14ac:dyDescent="0.25">
      <c r="A8" s="8">
        <f t="shared" ref="A8:A15" si="0">A7+1</f>
        <v>3</v>
      </c>
      <c r="B8" s="9" t="s">
        <v>12</v>
      </c>
      <c r="C8" s="10" t="s">
        <v>110</v>
      </c>
    </row>
    <row r="9" spans="1:3" ht="19.8" customHeight="1" x14ac:dyDescent="0.25">
      <c r="A9" s="8">
        <f t="shared" si="0"/>
        <v>4</v>
      </c>
      <c r="B9" s="9" t="s">
        <v>13</v>
      </c>
      <c r="C9" s="10" t="s">
        <v>14</v>
      </c>
    </row>
    <row r="10" spans="1:3" ht="20.399999999999999" customHeight="1" x14ac:dyDescent="0.25">
      <c r="A10" s="8">
        <f t="shared" si="0"/>
        <v>5</v>
      </c>
      <c r="B10" s="9" t="s">
        <v>15</v>
      </c>
      <c r="C10" s="11" t="s">
        <v>16</v>
      </c>
    </row>
    <row r="11" spans="1:3" ht="20.399999999999999" customHeight="1" x14ac:dyDescent="0.25">
      <c r="A11" s="8">
        <f t="shared" si="0"/>
        <v>6</v>
      </c>
      <c r="B11" s="9" t="s">
        <v>17</v>
      </c>
      <c r="C11" s="11" t="s">
        <v>18</v>
      </c>
    </row>
    <row r="12" spans="1:3" ht="30.6" customHeight="1" x14ac:dyDescent="0.25">
      <c r="A12" s="8">
        <f>A11+1</f>
        <v>7</v>
      </c>
      <c r="B12" s="9" t="s">
        <v>19</v>
      </c>
      <c r="C12" s="19" t="s">
        <v>111</v>
      </c>
    </row>
    <row r="13" spans="1:3" ht="30.6" customHeight="1" x14ac:dyDescent="0.25">
      <c r="A13" s="8">
        <f t="shared" si="0"/>
        <v>8</v>
      </c>
      <c r="B13" s="12" t="s">
        <v>20</v>
      </c>
      <c r="C13" s="19" t="s">
        <v>111</v>
      </c>
    </row>
    <row r="14" spans="1:3" ht="29.4" customHeight="1" x14ac:dyDescent="0.25">
      <c r="A14" s="8">
        <f t="shared" si="0"/>
        <v>9</v>
      </c>
      <c r="B14" s="9" t="s">
        <v>21</v>
      </c>
      <c r="C14" s="19" t="s">
        <v>112</v>
      </c>
    </row>
    <row r="15" spans="1:3" ht="32.4" customHeight="1" x14ac:dyDescent="0.25">
      <c r="A15" s="8">
        <f t="shared" si="0"/>
        <v>10</v>
      </c>
      <c r="B15" s="9" t="s">
        <v>22</v>
      </c>
      <c r="C15" s="19" t="s">
        <v>111</v>
      </c>
    </row>
    <row r="16" spans="1:3" ht="15.6" x14ac:dyDescent="0.25">
      <c r="A16" s="13" t="s">
        <v>23</v>
      </c>
      <c r="B16" s="52" t="s">
        <v>24</v>
      </c>
      <c r="C16" s="52"/>
    </row>
    <row r="17" spans="1:3" ht="17.399999999999999" customHeight="1" x14ac:dyDescent="0.25">
      <c r="A17" s="8">
        <v>1</v>
      </c>
      <c r="B17" s="14" t="s">
        <v>25</v>
      </c>
      <c r="C17" s="10" t="s">
        <v>26</v>
      </c>
    </row>
    <row r="18" spans="1:3" ht="22.95" customHeight="1" x14ac:dyDescent="0.25">
      <c r="A18" s="8">
        <f>A17+1</f>
        <v>2</v>
      </c>
      <c r="B18" s="9" t="s">
        <v>27</v>
      </c>
      <c r="C18" s="10" t="s">
        <v>28</v>
      </c>
    </row>
    <row r="19" spans="1:3" ht="22.95" customHeight="1" x14ac:dyDescent="0.25">
      <c r="A19" s="8">
        <f>A18+1</f>
        <v>3</v>
      </c>
      <c r="B19" s="9" t="s">
        <v>29</v>
      </c>
      <c r="C19" s="10" t="s">
        <v>30</v>
      </c>
    </row>
    <row r="20" spans="1:3" ht="22.95" customHeight="1" x14ac:dyDescent="0.25">
      <c r="A20" s="8">
        <f t="shared" ref="A20:A24" si="1">A19+1</f>
        <v>4</v>
      </c>
      <c r="B20" s="14" t="s">
        <v>31</v>
      </c>
      <c r="C20" s="10" t="s">
        <v>32</v>
      </c>
    </row>
    <row r="21" spans="1:3" ht="22.95" customHeight="1" x14ac:dyDescent="0.25">
      <c r="A21" s="8">
        <f t="shared" si="1"/>
        <v>5</v>
      </c>
      <c r="B21" s="14" t="s">
        <v>33</v>
      </c>
      <c r="C21" s="10" t="s">
        <v>28</v>
      </c>
    </row>
    <row r="22" spans="1:3" ht="22.95" customHeight="1" x14ac:dyDescent="0.25">
      <c r="A22" s="8">
        <f t="shared" si="1"/>
        <v>6</v>
      </c>
      <c r="B22" s="9" t="s">
        <v>34</v>
      </c>
      <c r="C22" s="10" t="s">
        <v>35</v>
      </c>
    </row>
    <row r="23" spans="1:3" ht="20.399999999999999" customHeight="1" x14ac:dyDescent="0.25">
      <c r="A23" s="8">
        <f t="shared" si="1"/>
        <v>7</v>
      </c>
      <c r="B23" s="9" t="s">
        <v>36</v>
      </c>
      <c r="C23" s="11" t="s">
        <v>37</v>
      </c>
    </row>
    <row r="24" spans="1:3" ht="20.399999999999999" customHeight="1" x14ac:dyDescent="0.25">
      <c r="A24" s="8">
        <f t="shared" si="1"/>
        <v>8</v>
      </c>
      <c r="B24" s="9" t="s">
        <v>38</v>
      </c>
      <c r="C24" s="11" t="s">
        <v>39</v>
      </c>
    </row>
    <row r="25" spans="1:3" ht="15.6" x14ac:dyDescent="0.25">
      <c r="A25" s="13" t="s">
        <v>40</v>
      </c>
      <c r="B25" s="52" t="s">
        <v>41</v>
      </c>
      <c r="C25" s="52"/>
    </row>
    <row r="26" spans="1:3" ht="15.6" x14ac:dyDescent="0.25">
      <c r="A26" s="15" t="s">
        <v>42</v>
      </c>
      <c r="B26" s="16" t="s">
        <v>43</v>
      </c>
      <c r="C26" s="3"/>
    </row>
    <row r="27" spans="1:3" ht="24" customHeight="1" x14ac:dyDescent="0.25">
      <c r="A27" s="8">
        <v>1</v>
      </c>
      <c r="B27" s="14" t="s">
        <v>44</v>
      </c>
      <c r="C27" s="10" t="s">
        <v>45</v>
      </c>
    </row>
    <row r="28" spans="1:3" ht="22.8" customHeight="1" x14ac:dyDescent="0.25">
      <c r="A28" s="8">
        <f>A27+1</f>
        <v>2</v>
      </c>
      <c r="B28" s="9" t="s">
        <v>46</v>
      </c>
      <c r="C28" s="10" t="s">
        <v>47</v>
      </c>
    </row>
    <row r="29" spans="1:3" ht="21.6" customHeight="1" x14ac:dyDescent="0.25">
      <c r="A29" s="8">
        <f>A28+1</f>
        <v>3</v>
      </c>
      <c r="B29" s="14" t="s">
        <v>48</v>
      </c>
      <c r="C29" s="10" t="s">
        <v>45</v>
      </c>
    </row>
    <row r="30" spans="1:3" ht="23.4" customHeight="1" x14ac:dyDescent="0.25">
      <c r="A30" s="8">
        <f>A29+1</f>
        <v>4</v>
      </c>
      <c r="B30" s="17" t="s">
        <v>49</v>
      </c>
      <c r="C30" s="10" t="s">
        <v>45</v>
      </c>
    </row>
    <row r="31" spans="1:3" ht="32.4" customHeight="1" x14ac:dyDescent="0.25">
      <c r="A31" s="8">
        <f t="shared" ref="A31:A35" si="2">A30+1</f>
        <v>5</v>
      </c>
      <c r="B31" s="17" t="s">
        <v>50</v>
      </c>
      <c r="C31" s="10" t="s">
        <v>45</v>
      </c>
    </row>
    <row r="32" spans="1:3" ht="20.399999999999999" customHeight="1" x14ac:dyDescent="0.25">
      <c r="A32" s="8">
        <f t="shared" si="2"/>
        <v>6</v>
      </c>
      <c r="B32" s="9" t="s">
        <v>51</v>
      </c>
      <c r="C32" s="10" t="s">
        <v>52</v>
      </c>
    </row>
    <row r="33" spans="1:3" ht="22.95" customHeight="1" x14ac:dyDescent="0.25">
      <c r="A33" s="8">
        <f t="shared" si="2"/>
        <v>7</v>
      </c>
      <c r="B33" s="9" t="s">
        <v>53</v>
      </c>
      <c r="C33" s="10" t="s">
        <v>52</v>
      </c>
    </row>
    <row r="34" spans="1:3" ht="20.399999999999999" customHeight="1" x14ac:dyDescent="0.25">
      <c r="A34" s="8">
        <f t="shared" si="2"/>
        <v>8</v>
      </c>
      <c r="B34" s="9" t="s">
        <v>54</v>
      </c>
      <c r="C34" s="11" t="s">
        <v>55</v>
      </c>
    </row>
    <row r="35" spans="1:3" ht="20.399999999999999" customHeight="1" x14ac:dyDescent="0.25">
      <c r="A35" s="8">
        <f t="shared" si="2"/>
        <v>9</v>
      </c>
      <c r="B35" s="9" t="s">
        <v>56</v>
      </c>
      <c r="C35" s="11" t="s">
        <v>57</v>
      </c>
    </row>
    <row r="36" spans="1:3" ht="20.399999999999999" customHeight="1" x14ac:dyDescent="0.25">
      <c r="A36" s="18" t="s">
        <v>58</v>
      </c>
      <c r="B36" s="16" t="s">
        <v>59</v>
      </c>
      <c r="C36" s="11"/>
    </row>
    <row r="37" spans="1:3" ht="20.399999999999999" customHeight="1" x14ac:dyDescent="0.25">
      <c r="A37" s="8">
        <v>1</v>
      </c>
      <c r="B37" s="9" t="s">
        <v>109</v>
      </c>
      <c r="C37" s="11" t="s">
        <v>60</v>
      </c>
    </row>
    <row r="38" spans="1:3" ht="20.399999999999999" customHeight="1" x14ac:dyDescent="0.25">
      <c r="A38" s="8">
        <f>A37+1</f>
        <v>2</v>
      </c>
      <c r="B38" s="9" t="s">
        <v>61</v>
      </c>
      <c r="C38" s="11" t="s">
        <v>60</v>
      </c>
    </row>
    <row r="39" spans="1:3" ht="20.399999999999999" customHeight="1" x14ac:dyDescent="0.25">
      <c r="A39" s="8">
        <f>A38+1</f>
        <v>3</v>
      </c>
      <c r="B39" s="9" t="s">
        <v>62</v>
      </c>
      <c r="C39" s="11" t="s">
        <v>63</v>
      </c>
    </row>
    <row r="40" spans="1:3" ht="20.399999999999999" customHeight="1" x14ac:dyDescent="0.25">
      <c r="A40" s="18" t="s">
        <v>64</v>
      </c>
      <c r="B40" s="16" t="s">
        <v>65</v>
      </c>
      <c r="C40" s="11"/>
    </row>
    <row r="41" spans="1:3" ht="18" customHeight="1" x14ac:dyDescent="0.25">
      <c r="A41" s="8">
        <v>1</v>
      </c>
      <c r="B41" s="12" t="s">
        <v>66</v>
      </c>
      <c r="C41" s="10" t="s">
        <v>67</v>
      </c>
    </row>
    <row r="42" spans="1:3" ht="15.6" x14ac:dyDescent="0.25">
      <c r="A42" s="7" t="s">
        <v>68</v>
      </c>
      <c r="B42" s="52" t="s">
        <v>69</v>
      </c>
      <c r="C42" s="52"/>
    </row>
    <row r="43" spans="1:3" ht="19.8" customHeight="1" x14ac:dyDescent="0.25">
      <c r="A43" s="8">
        <v>1</v>
      </c>
      <c r="B43" s="9" t="s">
        <v>70</v>
      </c>
      <c r="C43" s="10" t="s">
        <v>108</v>
      </c>
    </row>
    <row r="44" spans="1:3" ht="19.8" customHeight="1" x14ac:dyDescent="0.25">
      <c r="A44" s="8">
        <f>A43+1</f>
        <v>2</v>
      </c>
      <c r="B44" s="9" t="s">
        <v>71</v>
      </c>
      <c r="C44" s="10" t="s">
        <v>72</v>
      </c>
    </row>
    <row r="45" spans="1:3" ht="19.8" customHeight="1" x14ac:dyDescent="0.25">
      <c r="A45" s="8">
        <f>A44+1</f>
        <v>3</v>
      </c>
      <c r="B45" s="9" t="s">
        <v>73</v>
      </c>
      <c r="C45" s="10" t="s">
        <v>74</v>
      </c>
    </row>
    <row r="46" spans="1:3" ht="19.8" customHeight="1" x14ac:dyDescent="0.25">
      <c r="A46" s="8">
        <f>A45+1</f>
        <v>4</v>
      </c>
      <c r="B46" s="9" t="s">
        <v>75</v>
      </c>
      <c r="C46" s="10" t="s">
        <v>76</v>
      </c>
    </row>
    <row r="47" spans="1:3" ht="15.6" x14ac:dyDescent="0.25">
      <c r="A47" s="7" t="s">
        <v>77</v>
      </c>
      <c r="B47" s="52" t="s">
        <v>78</v>
      </c>
      <c r="C47" s="52"/>
    </row>
    <row r="48" spans="1:3" ht="19.8" customHeight="1" x14ac:dyDescent="0.25">
      <c r="A48" s="8">
        <v>1</v>
      </c>
      <c r="B48" s="9" t="s">
        <v>79</v>
      </c>
      <c r="C48" s="10" t="s">
        <v>80</v>
      </c>
    </row>
    <row r="49" spans="1:3" ht="16.2" customHeight="1" x14ac:dyDescent="0.25">
      <c r="A49" s="7" t="s">
        <v>81</v>
      </c>
      <c r="B49" s="52" t="s">
        <v>82</v>
      </c>
      <c r="C49" s="52"/>
    </row>
    <row r="50" spans="1:3" ht="20.399999999999999" customHeight="1" x14ac:dyDescent="0.25">
      <c r="A50" s="8">
        <v>1</v>
      </c>
      <c r="B50" s="14" t="s">
        <v>83</v>
      </c>
      <c r="C50" s="10" t="s">
        <v>113</v>
      </c>
    </row>
    <row r="51" spans="1:3" ht="18" customHeight="1" x14ac:dyDescent="0.25">
      <c r="A51" s="8">
        <v>2</v>
      </c>
      <c r="B51" s="14" t="s">
        <v>84</v>
      </c>
      <c r="C51" s="10" t="s">
        <v>113</v>
      </c>
    </row>
    <row r="52" spans="1:3" ht="19.8" customHeight="1" x14ac:dyDescent="0.25">
      <c r="A52" s="8">
        <v>3</v>
      </c>
      <c r="B52" s="14" t="s">
        <v>85</v>
      </c>
      <c r="C52" s="10" t="s">
        <v>113</v>
      </c>
    </row>
    <row r="53" spans="1:3" ht="18" customHeight="1" x14ac:dyDescent="0.25">
      <c r="A53" s="6" t="s">
        <v>86</v>
      </c>
      <c r="B53" s="51" t="s">
        <v>87</v>
      </c>
      <c r="C53" s="51"/>
    </row>
    <row r="54" spans="1:3" ht="20.55" customHeight="1" x14ac:dyDescent="0.25">
      <c r="A54" s="8">
        <v>1</v>
      </c>
      <c r="B54" s="14" t="s">
        <v>88</v>
      </c>
      <c r="C54" s="10" t="s">
        <v>89</v>
      </c>
    </row>
    <row r="55" spans="1:3" ht="20.55" customHeight="1" x14ac:dyDescent="0.25">
      <c r="A55" s="8">
        <f t="shared" ref="A55:A56" si="3">A54+1</f>
        <v>2</v>
      </c>
      <c r="B55" s="14" t="s">
        <v>90</v>
      </c>
      <c r="C55" s="10" t="s">
        <v>91</v>
      </c>
    </row>
    <row r="56" spans="1:3" ht="20.55" customHeight="1" x14ac:dyDescent="0.25">
      <c r="A56" s="8">
        <f t="shared" si="3"/>
        <v>3</v>
      </c>
      <c r="B56" s="14" t="s">
        <v>92</v>
      </c>
      <c r="C56" s="19" t="s">
        <v>93</v>
      </c>
    </row>
    <row r="57" spans="1:3" ht="20.55" customHeight="1" x14ac:dyDescent="0.25">
      <c r="A57" s="8">
        <v>4</v>
      </c>
      <c r="B57" s="14" t="s">
        <v>94</v>
      </c>
      <c r="C57" s="19" t="s">
        <v>95</v>
      </c>
    </row>
    <row r="58" spans="1:3" x14ac:dyDescent="0.25">
      <c r="A58" s="6" t="s">
        <v>96</v>
      </c>
      <c r="B58" s="53" t="s">
        <v>97</v>
      </c>
      <c r="C58" s="53"/>
    </row>
    <row r="59" spans="1:3" ht="18.600000000000001" customHeight="1" x14ac:dyDescent="0.25">
      <c r="A59" s="8">
        <v>1</v>
      </c>
      <c r="B59" s="9" t="s">
        <v>98</v>
      </c>
      <c r="C59" s="10" t="s">
        <v>99</v>
      </c>
    </row>
    <row r="60" spans="1:3" ht="20.399999999999999" customHeight="1" x14ac:dyDescent="0.25">
      <c r="A60" s="8">
        <f t="shared" ref="A60:A61" si="4">A59+1</f>
        <v>2</v>
      </c>
      <c r="B60" s="9" t="s">
        <v>100</v>
      </c>
      <c r="C60" s="19" t="s">
        <v>101</v>
      </c>
    </row>
    <row r="61" spans="1:3" ht="19.8" customHeight="1" x14ac:dyDescent="0.25">
      <c r="A61" s="8">
        <f t="shared" si="4"/>
        <v>3</v>
      </c>
      <c r="B61" s="9" t="s">
        <v>102</v>
      </c>
      <c r="C61" s="10" t="s">
        <v>99</v>
      </c>
    </row>
    <row r="62" spans="1:3" ht="33.6" customHeight="1" x14ac:dyDescent="0.25">
      <c r="A62" s="47" t="s">
        <v>103</v>
      </c>
      <c r="B62" s="47"/>
      <c r="C62" s="47"/>
    </row>
    <row r="63" spans="1:3" x14ac:dyDescent="0.25">
      <c r="B63" s="21"/>
      <c r="C63" s="22"/>
    </row>
    <row r="64" spans="1:3" x14ac:dyDescent="0.25">
      <c r="B64" s="21"/>
      <c r="C64" s="22"/>
    </row>
  </sheetData>
  <mergeCells count="12">
    <mergeCell ref="A62:C62"/>
    <mergeCell ref="A1:C1"/>
    <mergeCell ref="A2:C2"/>
    <mergeCell ref="B4:C4"/>
    <mergeCell ref="B5:C5"/>
    <mergeCell ref="B16:C16"/>
    <mergeCell ref="B25:C25"/>
    <mergeCell ref="B42:C42"/>
    <mergeCell ref="B47:C47"/>
    <mergeCell ref="B49:C49"/>
    <mergeCell ref="B53:C53"/>
    <mergeCell ref="B58:C58"/>
  </mergeCells>
  <printOptions horizontalCentered="1"/>
  <pageMargins left="0.70866141732283472" right="0.70866141732283472" top="0.35433070866141736" bottom="0.55118110236220474" header="0.31496062992125984" footer="0.31496062992125984"/>
  <pageSetup paperSize="9" scale="85" orientation="portrait" horizontalDpi="4294967293" verticalDpi="4294967293" r:id="rId1"/>
  <headerFooter>
    <oddFooter>&amp;C&amp;P&amp;R&amp;"-,Bold"Sign &amp; Seal Of Contractor</oddFooter>
  </headerFooter>
  <rowBreaks count="2" manualBreakCount="2">
    <brk id="39" max="2" man="1"/>
    <brk id="62" max="2"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A43C36-07B5-49C1-9661-AD15978C67B0}">
  <dimension ref="A1:H46"/>
  <sheetViews>
    <sheetView tabSelected="1" view="pageBreakPreview" zoomScale="95" zoomScaleNormal="100" zoomScaleSheetLayoutView="95" workbookViewId="0">
      <selection activeCell="G8" sqref="G8"/>
    </sheetView>
  </sheetViews>
  <sheetFormatPr defaultRowHeight="14.4" x14ac:dyDescent="0.3"/>
  <cols>
    <col min="1" max="1" width="4.5546875" customWidth="1"/>
    <col min="2" max="2" width="8.5546875" customWidth="1"/>
    <col min="3" max="3" width="7.21875" customWidth="1"/>
    <col min="4" max="4" width="71.109375" customWidth="1"/>
    <col min="5" max="5" width="18.109375" customWidth="1"/>
    <col min="6" max="6" width="7.44140625" customWidth="1"/>
    <col min="7" max="7" width="42.77734375" customWidth="1"/>
    <col min="8" max="8" width="21.21875" customWidth="1"/>
  </cols>
  <sheetData>
    <row r="1" spans="1:8" ht="31.8" customHeight="1" x14ac:dyDescent="0.3">
      <c r="A1" s="35" t="s">
        <v>0</v>
      </c>
      <c r="B1" s="35"/>
      <c r="C1" s="35"/>
      <c r="D1" s="35"/>
      <c r="E1" s="35"/>
      <c r="F1" s="35"/>
      <c r="G1" s="35"/>
      <c r="H1" s="35"/>
    </row>
    <row r="2" spans="1:8" ht="34.200000000000003" customHeight="1" x14ac:dyDescent="0.3">
      <c r="A2" s="36" t="s">
        <v>161</v>
      </c>
      <c r="B2" s="36"/>
      <c r="C2" s="36"/>
      <c r="D2" s="36"/>
      <c r="E2" s="36"/>
      <c r="F2" s="36"/>
      <c r="G2" s="36"/>
      <c r="H2" s="36"/>
    </row>
    <row r="3" spans="1:8" ht="31.8" customHeight="1" x14ac:dyDescent="0.3">
      <c r="A3" s="37" t="s">
        <v>131</v>
      </c>
      <c r="B3" s="37"/>
      <c r="C3" s="37"/>
      <c r="D3" s="35"/>
      <c r="E3" s="35"/>
      <c r="F3" s="35"/>
      <c r="G3" s="35"/>
      <c r="H3" s="35"/>
    </row>
    <row r="4" spans="1:8" x14ac:dyDescent="0.3">
      <c r="A4" s="38" t="s">
        <v>123</v>
      </c>
      <c r="B4" s="38" t="s">
        <v>122</v>
      </c>
      <c r="C4" s="38" t="s">
        <v>104</v>
      </c>
      <c r="D4" s="40" t="s">
        <v>121</v>
      </c>
      <c r="E4" s="42" t="s">
        <v>120</v>
      </c>
      <c r="F4" s="42" t="s">
        <v>104</v>
      </c>
      <c r="G4" s="42" t="s">
        <v>119</v>
      </c>
      <c r="H4" s="33" t="s">
        <v>105</v>
      </c>
    </row>
    <row r="5" spans="1:8" x14ac:dyDescent="0.3">
      <c r="A5" s="39"/>
      <c r="B5" s="39"/>
      <c r="C5" s="39"/>
      <c r="D5" s="41"/>
      <c r="E5" s="42"/>
      <c r="F5" s="42"/>
      <c r="G5" s="42"/>
      <c r="H5" s="33"/>
    </row>
    <row r="6" spans="1:8" ht="86.4" customHeight="1" x14ac:dyDescent="0.3">
      <c r="A6" s="24">
        <v>1</v>
      </c>
      <c r="B6" s="24">
        <v>12</v>
      </c>
      <c r="C6" s="24" t="s">
        <v>127</v>
      </c>
      <c r="D6" s="25" t="s">
        <v>132</v>
      </c>
      <c r="E6" s="29"/>
      <c r="F6" s="24" t="str">
        <f t="shared" ref="F6:F12" si="0">"/"&amp;C6</f>
        <v>/each</v>
      </c>
      <c r="G6" s="31"/>
      <c r="H6" s="31"/>
    </row>
    <row r="7" spans="1:8" ht="66.599999999999994" customHeight="1" x14ac:dyDescent="0.3">
      <c r="A7" s="24">
        <f t="shared" ref="A7:A24" si="1">A6+1</f>
        <v>2</v>
      </c>
      <c r="B7" s="24">
        <v>450</v>
      </c>
      <c r="C7" s="24" t="s">
        <v>128</v>
      </c>
      <c r="D7" s="25" t="s">
        <v>133</v>
      </c>
      <c r="E7" s="30"/>
      <c r="F7" s="24" t="str">
        <f t="shared" si="0"/>
        <v>/meter</v>
      </c>
      <c r="G7" s="24"/>
      <c r="H7" s="30"/>
    </row>
    <row r="8" spans="1:8" ht="72" customHeight="1" x14ac:dyDescent="0.3">
      <c r="A8" s="24">
        <f t="shared" si="1"/>
        <v>3</v>
      </c>
      <c r="B8" s="24">
        <v>300</v>
      </c>
      <c r="C8" s="24" t="s">
        <v>128</v>
      </c>
      <c r="D8" s="25" t="s">
        <v>134</v>
      </c>
      <c r="E8" s="30"/>
      <c r="F8" s="24" t="str">
        <f t="shared" si="0"/>
        <v>/meter</v>
      </c>
      <c r="G8" s="24"/>
      <c r="H8" s="30"/>
    </row>
    <row r="9" spans="1:8" ht="51.6" customHeight="1" x14ac:dyDescent="0.3">
      <c r="A9" s="24">
        <f t="shared" si="1"/>
        <v>4</v>
      </c>
      <c r="B9" s="24">
        <v>200</v>
      </c>
      <c r="C9" s="24" t="s">
        <v>128</v>
      </c>
      <c r="D9" s="25" t="s">
        <v>135</v>
      </c>
      <c r="E9" s="30"/>
      <c r="F9" s="24" t="str">
        <f t="shared" si="0"/>
        <v>/meter</v>
      </c>
      <c r="G9" s="24"/>
      <c r="H9" s="30"/>
    </row>
    <row r="10" spans="1:8" ht="69.599999999999994" customHeight="1" x14ac:dyDescent="0.3">
      <c r="A10" s="24">
        <f t="shared" si="1"/>
        <v>5</v>
      </c>
      <c r="B10" s="24">
        <v>120</v>
      </c>
      <c r="C10" s="24" t="s">
        <v>128</v>
      </c>
      <c r="D10" s="25" t="s">
        <v>136</v>
      </c>
      <c r="E10" s="30"/>
      <c r="F10" s="24" t="str">
        <f t="shared" si="0"/>
        <v>/meter</v>
      </c>
      <c r="G10" s="24"/>
      <c r="H10" s="30"/>
    </row>
    <row r="11" spans="1:8" ht="69.599999999999994" customHeight="1" x14ac:dyDescent="0.3">
      <c r="A11" s="24">
        <f t="shared" si="1"/>
        <v>6</v>
      </c>
      <c r="B11" s="24">
        <v>150</v>
      </c>
      <c r="C11" s="24" t="s">
        <v>128</v>
      </c>
      <c r="D11" s="25" t="s">
        <v>130</v>
      </c>
      <c r="E11" s="30"/>
      <c r="F11" s="24" t="str">
        <f t="shared" si="0"/>
        <v>/meter</v>
      </c>
      <c r="G11" s="24"/>
      <c r="H11" s="30"/>
    </row>
    <row r="12" spans="1:8" ht="69.599999999999994" customHeight="1" x14ac:dyDescent="0.3">
      <c r="A12" s="24">
        <f t="shared" si="1"/>
        <v>7</v>
      </c>
      <c r="B12" s="24">
        <v>250</v>
      </c>
      <c r="C12" s="24" t="s">
        <v>128</v>
      </c>
      <c r="D12" s="25" t="s">
        <v>137</v>
      </c>
      <c r="E12" s="30"/>
      <c r="F12" s="24" t="str">
        <f t="shared" si="0"/>
        <v>/meter</v>
      </c>
      <c r="G12" s="24"/>
      <c r="H12" s="30"/>
    </row>
    <row r="13" spans="1:8" ht="69.599999999999994" customHeight="1" x14ac:dyDescent="0.3">
      <c r="A13" s="24">
        <f t="shared" si="1"/>
        <v>8</v>
      </c>
      <c r="B13" s="24">
        <v>200</v>
      </c>
      <c r="C13" s="24" t="s">
        <v>128</v>
      </c>
      <c r="D13" s="25" t="s">
        <v>124</v>
      </c>
      <c r="E13" s="30"/>
      <c r="F13" s="24" t="str">
        <f>"/"&amp;C13</f>
        <v>/meter</v>
      </c>
      <c r="G13" s="24"/>
      <c r="H13" s="30"/>
    </row>
    <row r="14" spans="1:8" ht="85.8" customHeight="1" x14ac:dyDescent="0.3">
      <c r="A14" s="24">
        <f t="shared" si="1"/>
        <v>9</v>
      </c>
      <c r="B14" s="24">
        <v>50</v>
      </c>
      <c r="C14" s="24" t="s">
        <v>128</v>
      </c>
      <c r="D14" s="25" t="s">
        <v>125</v>
      </c>
      <c r="E14" s="30"/>
      <c r="F14" s="24" t="str">
        <f t="shared" ref="F14:F33" si="2">"/"&amp;C14</f>
        <v>/meter</v>
      </c>
      <c r="G14" s="24"/>
      <c r="H14" s="30"/>
    </row>
    <row r="15" spans="1:8" ht="64.2" customHeight="1" x14ac:dyDescent="0.3">
      <c r="A15" s="24">
        <f t="shared" si="1"/>
        <v>10</v>
      </c>
      <c r="B15" s="24">
        <v>10</v>
      </c>
      <c r="C15" s="24" t="s">
        <v>127</v>
      </c>
      <c r="D15" s="25" t="s">
        <v>138</v>
      </c>
      <c r="E15" s="30"/>
      <c r="F15" s="24" t="str">
        <f t="shared" si="2"/>
        <v>/each</v>
      </c>
      <c r="G15" s="24"/>
      <c r="H15" s="30"/>
    </row>
    <row r="16" spans="1:8" ht="64.2" customHeight="1" x14ac:dyDescent="0.3">
      <c r="A16" s="24">
        <f t="shared" si="1"/>
        <v>11</v>
      </c>
      <c r="B16" s="24">
        <v>5</v>
      </c>
      <c r="C16" s="24" t="s">
        <v>127</v>
      </c>
      <c r="D16" s="25" t="s">
        <v>139</v>
      </c>
      <c r="E16" s="30"/>
      <c r="F16" s="24" t="str">
        <f t="shared" si="2"/>
        <v>/each</v>
      </c>
      <c r="G16" s="24"/>
      <c r="H16" s="30"/>
    </row>
    <row r="17" spans="1:8" ht="69.599999999999994" customHeight="1" x14ac:dyDescent="0.3">
      <c r="A17" s="24">
        <f t="shared" si="1"/>
        <v>12</v>
      </c>
      <c r="B17" s="24">
        <v>5</v>
      </c>
      <c r="C17" s="24" t="s">
        <v>129</v>
      </c>
      <c r="D17" s="25" t="s">
        <v>126</v>
      </c>
      <c r="E17" s="30"/>
      <c r="F17" s="24" t="str">
        <f t="shared" si="2"/>
        <v>/metre</v>
      </c>
      <c r="G17" s="24"/>
      <c r="H17" s="30"/>
    </row>
    <row r="18" spans="1:8" ht="219.6" customHeight="1" x14ac:dyDescent="0.3">
      <c r="A18" s="24">
        <f t="shared" si="1"/>
        <v>13</v>
      </c>
      <c r="B18" s="24">
        <v>16</v>
      </c>
      <c r="C18" s="24" t="s">
        <v>127</v>
      </c>
      <c r="D18" s="25" t="s">
        <v>140</v>
      </c>
      <c r="E18" s="30"/>
      <c r="F18" s="24" t="str">
        <f t="shared" si="2"/>
        <v>/each</v>
      </c>
      <c r="G18" s="24"/>
      <c r="H18" s="30"/>
    </row>
    <row r="19" spans="1:8" ht="219.6" customHeight="1" x14ac:dyDescent="0.3">
      <c r="A19" s="24">
        <f t="shared" si="1"/>
        <v>14</v>
      </c>
      <c r="B19" s="24">
        <v>8</v>
      </c>
      <c r="C19" s="24" t="s">
        <v>127</v>
      </c>
      <c r="D19" s="25" t="s">
        <v>141</v>
      </c>
      <c r="E19" s="30"/>
      <c r="F19" s="24" t="str">
        <f t="shared" si="2"/>
        <v>/each</v>
      </c>
      <c r="G19" s="24"/>
      <c r="H19" s="30"/>
    </row>
    <row r="20" spans="1:8" ht="109.8" customHeight="1" x14ac:dyDescent="0.3">
      <c r="A20" s="24">
        <f t="shared" si="1"/>
        <v>15</v>
      </c>
      <c r="B20" s="24">
        <v>1</v>
      </c>
      <c r="C20" s="24" t="s">
        <v>127</v>
      </c>
      <c r="D20" s="25" t="s">
        <v>149</v>
      </c>
      <c r="E20" s="30"/>
      <c r="F20" s="24" t="str">
        <f t="shared" si="2"/>
        <v>/each</v>
      </c>
      <c r="G20" s="24"/>
      <c r="H20" s="30"/>
    </row>
    <row r="21" spans="1:8" ht="69.599999999999994" customHeight="1" x14ac:dyDescent="0.3">
      <c r="A21" s="24">
        <f t="shared" si="1"/>
        <v>16</v>
      </c>
      <c r="B21" s="24">
        <v>1</v>
      </c>
      <c r="C21" s="24" t="s">
        <v>127</v>
      </c>
      <c r="D21" s="25" t="s">
        <v>150</v>
      </c>
      <c r="E21" s="30"/>
      <c r="F21" s="24" t="str">
        <f t="shared" si="2"/>
        <v>/each</v>
      </c>
      <c r="G21" s="24"/>
      <c r="H21" s="30"/>
    </row>
    <row r="22" spans="1:8" ht="76.8" customHeight="1" x14ac:dyDescent="0.3">
      <c r="A22" s="24">
        <f t="shared" si="1"/>
        <v>17</v>
      </c>
      <c r="B22" s="24">
        <v>2</v>
      </c>
      <c r="C22" s="24" t="s">
        <v>127</v>
      </c>
      <c r="D22" s="25" t="s">
        <v>151</v>
      </c>
      <c r="E22" s="30"/>
      <c r="F22" s="24" t="str">
        <f t="shared" si="2"/>
        <v>/each</v>
      </c>
      <c r="G22" s="24"/>
      <c r="H22" s="30"/>
    </row>
    <row r="23" spans="1:8" ht="145.19999999999999" customHeight="1" x14ac:dyDescent="0.3">
      <c r="A23" s="24">
        <f t="shared" si="1"/>
        <v>18</v>
      </c>
      <c r="B23" s="24">
        <v>1</v>
      </c>
      <c r="C23" s="24" t="s">
        <v>127</v>
      </c>
      <c r="D23" s="25" t="s">
        <v>152</v>
      </c>
      <c r="E23" s="30"/>
      <c r="F23" s="24" t="str">
        <f t="shared" si="2"/>
        <v>/each</v>
      </c>
      <c r="G23" s="24"/>
      <c r="H23" s="30"/>
    </row>
    <row r="24" spans="1:8" ht="140.4" customHeight="1" x14ac:dyDescent="0.3">
      <c r="A24" s="24">
        <f t="shared" si="1"/>
        <v>19</v>
      </c>
      <c r="B24" s="24">
        <v>1</v>
      </c>
      <c r="C24" s="24" t="s">
        <v>127</v>
      </c>
      <c r="D24" s="25" t="s">
        <v>153</v>
      </c>
      <c r="E24" s="30"/>
      <c r="F24" s="24" t="str">
        <f t="shared" si="2"/>
        <v>/each</v>
      </c>
      <c r="G24" s="24"/>
      <c r="H24" s="30"/>
    </row>
    <row r="25" spans="1:8" ht="81.599999999999994" customHeight="1" x14ac:dyDescent="0.3">
      <c r="A25" s="24">
        <f>A24+1</f>
        <v>20</v>
      </c>
      <c r="B25" s="24">
        <v>1</v>
      </c>
      <c r="C25" s="24" t="s">
        <v>127</v>
      </c>
      <c r="D25" s="25" t="s">
        <v>154</v>
      </c>
      <c r="E25" s="30"/>
      <c r="F25" s="24"/>
      <c r="G25" s="24"/>
      <c r="H25" s="30"/>
    </row>
    <row r="26" spans="1:8" ht="81.599999999999994" customHeight="1" x14ac:dyDescent="0.3">
      <c r="A26" s="24">
        <f t="shared" ref="A26:A35" si="3">A25+1</f>
        <v>21</v>
      </c>
      <c r="B26" s="24">
        <v>1</v>
      </c>
      <c r="C26" s="24" t="s">
        <v>127</v>
      </c>
      <c r="D26" s="25" t="s">
        <v>155</v>
      </c>
      <c r="E26" s="30"/>
      <c r="F26" s="24" t="str">
        <f t="shared" si="2"/>
        <v>/each</v>
      </c>
      <c r="G26" s="24"/>
      <c r="H26" s="30"/>
    </row>
    <row r="27" spans="1:8" ht="81.599999999999994" customHeight="1" x14ac:dyDescent="0.3">
      <c r="A27" s="24">
        <f t="shared" si="3"/>
        <v>22</v>
      </c>
      <c r="B27" s="24">
        <v>1</v>
      </c>
      <c r="C27" s="24" t="s">
        <v>127</v>
      </c>
      <c r="D27" s="25" t="s">
        <v>142</v>
      </c>
      <c r="E27" s="30"/>
      <c r="F27" s="24" t="str">
        <f t="shared" si="2"/>
        <v>/each</v>
      </c>
      <c r="G27" s="24"/>
      <c r="H27" s="30"/>
    </row>
    <row r="28" spans="1:8" ht="81.599999999999994" customHeight="1" x14ac:dyDescent="0.3">
      <c r="A28" s="24">
        <f t="shared" si="3"/>
        <v>23</v>
      </c>
      <c r="B28" s="24">
        <v>15</v>
      </c>
      <c r="C28" s="24" t="s">
        <v>127</v>
      </c>
      <c r="D28" s="25" t="s">
        <v>143</v>
      </c>
      <c r="E28" s="30"/>
      <c r="F28" s="24" t="str">
        <f t="shared" si="2"/>
        <v>/each</v>
      </c>
      <c r="G28" s="24"/>
      <c r="H28" s="30"/>
    </row>
    <row r="29" spans="1:8" ht="55.2" customHeight="1" x14ac:dyDescent="0.3">
      <c r="A29" s="24">
        <f t="shared" si="3"/>
        <v>24</v>
      </c>
      <c r="B29" s="24">
        <v>6</v>
      </c>
      <c r="C29" s="24" t="s">
        <v>127</v>
      </c>
      <c r="D29" s="25" t="s">
        <v>144</v>
      </c>
      <c r="E29" s="30"/>
      <c r="F29" s="24" t="str">
        <f t="shared" si="2"/>
        <v>/each</v>
      </c>
      <c r="G29" s="24"/>
      <c r="H29" s="30"/>
    </row>
    <row r="30" spans="1:8" ht="52.8" customHeight="1" x14ac:dyDescent="0.3">
      <c r="A30" s="24">
        <f t="shared" si="3"/>
        <v>25</v>
      </c>
      <c r="B30" s="24">
        <v>10</v>
      </c>
      <c r="C30" s="24" t="s">
        <v>127</v>
      </c>
      <c r="D30" s="25" t="s">
        <v>156</v>
      </c>
      <c r="E30" s="30"/>
      <c r="F30" s="24" t="str">
        <f t="shared" si="2"/>
        <v>/each</v>
      </c>
      <c r="G30" s="24"/>
      <c r="H30" s="30"/>
    </row>
    <row r="31" spans="1:8" ht="69.599999999999994" customHeight="1" x14ac:dyDescent="0.3">
      <c r="A31" s="24">
        <f t="shared" si="3"/>
        <v>26</v>
      </c>
      <c r="B31" s="24">
        <v>2</v>
      </c>
      <c r="C31" s="24" t="s">
        <v>127</v>
      </c>
      <c r="D31" s="25" t="s">
        <v>145</v>
      </c>
      <c r="E31" s="30"/>
      <c r="F31" s="24" t="str">
        <f t="shared" si="2"/>
        <v>/each</v>
      </c>
      <c r="G31" s="24"/>
      <c r="H31" s="30"/>
    </row>
    <row r="32" spans="1:8" ht="58.2" customHeight="1" x14ac:dyDescent="0.3">
      <c r="A32" s="24">
        <f t="shared" si="3"/>
        <v>27</v>
      </c>
      <c r="B32" s="24">
        <v>25</v>
      </c>
      <c r="C32" s="24" t="s">
        <v>128</v>
      </c>
      <c r="D32" s="25" t="s">
        <v>146</v>
      </c>
      <c r="E32" s="30"/>
      <c r="F32" s="24" t="str">
        <f t="shared" si="2"/>
        <v>/meter</v>
      </c>
      <c r="G32" s="24"/>
      <c r="H32" s="30"/>
    </row>
    <row r="33" spans="1:8" ht="80.400000000000006" customHeight="1" x14ac:dyDescent="0.3">
      <c r="A33" s="24">
        <f t="shared" si="3"/>
        <v>28</v>
      </c>
      <c r="B33" s="24">
        <v>35</v>
      </c>
      <c r="C33" s="24" t="s">
        <v>127</v>
      </c>
      <c r="D33" s="25" t="s">
        <v>147</v>
      </c>
      <c r="E33" s="30"/>
      <c r="F33" s="24" t="str">
        <f t="shared" si="2"/>
        <v>/each</v>
      </c>
      <c r="G33" s="24"/>
      <c r="H33" s="30"/>
    </row>
    <row r="34" spans="1:8" ht="61.8" customHeight="1" x14ac:dyDescent="0.3">
      <c r="A34" s="24">
        <f t="shared" si="3"/>
        <v>29</v>
      </c>
      <c r="B34" s="24">
        <v>1</v>
      </c>
      <c r="C34" s="24" t="s">
        <v>148</v>
      </c>
      <c r="D34" s="32" t="s">
        <v>157</v>
      </c>
      <c r="E34" s="30"/>
      <c r="F34" s="24" t="str">
        <f t="shared" ref="F34:F35" si="4">"/"&amp;C34</f>
        <v>/set</v>
      </c>
      <c r="G34" s="28"/>
      <c r="H34" s="31"/>
    </row>
    <row r="35" spans="1:8" ht="61.8" customHeight="1" x14ac:dyDescent="0.3">
      <c r="A35" s="24">
        <f t="shared" si="3"/>
        <v>30</v>
      </c>
      <c r="B35" s="24">
        <v>25</v>
      </c>
      <c r="C35" s="24" t="s">
        <v>128</v>
      </c>
      <c r="D35" s="32" t="s">
        <v>158</v>
      </c>
      <c r="E35" s="30"/>
      <c r="F35" s="24" t="str">
        <f t="shared" si="4"/>
        <v>/meter</v>
      </c>
      <c r="G35" s="28"/>
      <c r="H35" s="31"/>
    </row>
    <row r="36" spans="1:8" ht="32.4" customHeight="1" x14ac:dyDescent="0.3">
      <c r="A36" s="28"/>
      <c r="B36" s="28"/>
      <c r="C36" s="28"/>
      <c r="D36" s="26" t="s">
        <v>159</v>
      </c>
      <c r="E36" s="43"/>
      <c r="F36" s="44"/>
      <c r="G36" s="28"/>
      <c r="H36" s="31"/>
    </row>
    <row r="37" spans="1:8" ht="32.4" customHeight="1" x14ac:dyDescent="0.3">
      <c r="A37" s="28"/>
      <c r="B37" s="28"/>
      <c r="C37" s="28"/>
      <c r="D37" s="26" t="s">
        <v>160</v>
      </c>
      <c r="E37" s="43"/>
      <c r="F37" s="44"/>
      <c r="G37" s="28"/>
      <c r="H37" s="31"/>
    </row>
    <row r="38" spans="1:8" ht="32.4" customHeight="1" x14ac:dyDescent="0.3">
      <c r="A38" s="28"/>
      <c r="B38" s="28"/>
      <c r="C38" s="28"/>
      <c r="D38" s="26" t="s">
        <v>118</v>
      </c>
      <c r="E38" s="43"/>
      <c r="F38" s="44"/>
      <c r="G38" s="28"/>
      <c r="H38" s="31"/>
    </row>
    <row r="39" spans="1:8" ht="30" customHeight="1" x14ac:dyDescent="0.3">
      <c r="A39" s="45" t="s">
        <v>117</v>
      </c>
      <c r="B39" s="45"/>
      <c r="C39" s="45"/>
      <c r="D39" s="45"/>
      <c r="E39" s="45"/>
      <c r="F39" s="45"/>
      <c r="G39" s="45"/>
      <c r="H39" s="45"/>
    </row>
    <row r="42" spans="1:8" x14ac:dyDescent="0.3">
      <c r="A42" s="46" t="s">
        <v>116</v>
      </c>
      <c r="B42" s="46"/>
    </row>
    <row r="43" spans="1:8" x14ac:dyDescent="0.3">
      <c r="A43" s="46" t="s">
        <v>115</v>
      </c>
      <c r="B43" s="46"/>
    </row>
    <row r="45" spans="1:8" s="27" customFormat="1" ht="24" customHeight="1" x14ac:dyDescent="0.3">
      <c r="D45" s="34" t="s">
        <v>114</v>
      </c>
      <c r="E45" s="34"/>
      <c r="F45" s="34"/>
    </row>
    <row r="46" spans="1:8" s="27" customFormat="1" ht="24" customHeight="1" x14ac:dyDescent="0.3">
      <c r="D46" s="34" t="s">
        <v>106</v>
      </c>
      <c r="E46" s="34"/>
      <c r="F46" s="34"/>
    </row>
  </sheetData>
  <mergeCells count="19">
    <mergeCell ref="D46:F46"/>
    <mergeCell ref="E38:F38"/>
    <mergeCell ref="A39:H39"/>
    <mergeCell ref="A42:B42"/>
    <mergeCell ref="A43:B43"/>
    <mergeCell ref="H4:H5"/>
    <mergeCell ref="D45:F45"/>
    <mergeCell ref="A1:H1"/>
    <mergeCell ref="A2:H2"/>
    <mergeCell ref="A3:H3"/>
    <mergeCell ref="A4:A5"/>
    <mergeCell ref="B4:B5"/>
    <mergeCell ref="C4:C5"/>
    <mergeCell ref="D4:D5"/>
    <mergeCell ref="E4:E5"/>
    <mergeCell ref="F4:F5"/>
    <mergeCell ref="G4:G5"/>
    <mergeCell ref="E36:F36"/>
    <mergeCell ref="E37:F37"/>
  </mergeCells>
  <printOptions horizontalCentered="1"/>
  <pageMargins left="0.70866141732283472" right="0.70866141732283472" top="0.74803149606299213" bottom="0.74803149606299213" header="0.31496062992125984" footer="0.31496062992125984"/>
  <pageSetup paperSize="9" scale="72" orientation="landscape" r:id="rId1"/>
  <headerFooter>
    <oddFooter>&amp;C&amp;P&amp;RContractor</oddFooter>
  </headerFooter>
  <rowBreaks count="4" manualBreakCount="4">
    <brk id="12" max="7" man="1"/>
    <brk id="17" max="7" man="1"/>
    <brk id="21" max="7" man="1"/>
    <brk id="34" max="7"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4</vt:i4>
      </vt:variant>
    </vt:vector>
  </HeadingPairs>
  <TitlesOfParts>
    <vt:vector size="6" baseType="lpstr">
      <vt:lpstr>General Specification sheet sor</vt:lpstr>
      <vt:lpstr>Quotation Shedule</vt:lpstr>
      <vt:lpstr>'General Specification sheet sor'!Print_Area</vt:lpstr>
      <vt:lpstr>'Quotation Shedule'!Print_Area</vt:lpstr>
      <vt:lpstr>'General Specification sheet sor'!Print_Titles</vt:lpstr>
      <vt:lpstr>'Quotation Shedule'!Print_Titles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veena nair</dc:creator>
  <cp:lastModifiedBy>veena nair</cp:lastModifiedBy>
  <cp:lastPrinted>2026-07-24T09:38:08Z</cp:lastPrinted>
  <dcterms:created xsi:type="dcterms:W3CDTF">2026-01-03T05:46:43Z</dcterms:created>
  <dcterms:modified xsi:type="dcterms:W3CDTF">2026-07-24T11:53:54Z</dcterms:modified>
</cp:coreProperties>
</file>