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KCA\1.PROJECTS\1.PROJECTS\1.TRIVANDRUM\MANGALAPURAM\Comparative statement\1.CIVIL\2026\7.Retaining Wall-Crack Rectification\Tender Docs\"/>
    </mc:Choice>
  </mc:AlternateContent>
  <xr:revisionPtr revIDLastSave="0" documentId="13_ncr:1_{AFAEB698-8FE3-48F0-819C-7BD3A6533C11}" xr6:coauthVersionLast="47" xr6:coauthVersionMax="47" xr10:uidLastSave="{00000000-0000-0000-0000-000000000000}"/>
  <bookViews>
    <workbookView xWindow="-108" yWindow="-108" windowWidth="23256" windowHeight="13896" xr2:uid="{00000000-000D-0000-FFFF-FFFF00000000}"/>
  </bookViews>
  <sheets>
    <sheet name="BOQ" sheetId="2" r:id="rId1"/>
    <sheet name="General Specification sheet " sheetId="4" r:id="rId2"/>
  </sheets>
  <definedNames>
    <definedName name="_xlnm.Print_Area" localSheetId="0">BOQ!$A$1:$H$22</definedName>
    <definedName name="_xlnm.Print_Area" localSheetId="1">'General Specification sheet '!$A$1:$C$42</definedName>
    <definedName name="_xlnm.Print_Titles" localSheetId="0">BOQ!$4:$5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 r="F8" i="2"/>
  <c r="F9" i="2"/>
  <c r="F10" i="2"/>
  <c r="F11" i="2"/>
  <c r="F12" i="2"/>
  <c r="F13" i="2"/>
  <c r="F14" i="2"/>
  <c r="A9" i="2"/>
  <c r="A7" i="2"/>
  <c r="A39" i="4"/>
  <c r="A40" i="4" s="1"/>
  <c r="A41" i="4" s="1"/>
  <c r="A34" i="4"/>
  <c r="A35" i="4" s="1"/>
  <c r="A36" i="4" s="1"/>
  <c r="A6" i="4"/>
  <c r="A7" i="4" s="1"/>
  <c r="A8" i="4" s="1"/>
  <c r="A9" i="4" s="1"/>
  <c r="A10" i="4" s="1"/>
  <c r="A11" i="4" s="1"/>
  <c r="A12" i="4" s="1"/>
  <c r="A13" i="4" s="1"/>
  <c r="A14" i="4" s="1"/>
  <c r="A15" i="4" s="1"/>
  <c r="A16" i="4" s="1"/>
  <c r="A17" i="4" s="1"/>
  <c r="F6" i="2" l="1"/>
</calcChain>
</file>

<file path=xl/sharedStrings.xml><?xml version="1.0" encoding="utf-8"?>
<sst xmlns="http://schemas.openxmlformats.org/spreadsheetml/2006/main" count="115" uniqueCount="100">
  <si>
    <t>KERALA CRICKET ASSOCIATION</t>
  </si>
  <si>
    <t>Sl No</t>
  </si>
  <si>
    <t>Item Description</t>
  </si>
  <si>
    <t>Qty</t>
  </si>
  <si>
    <t>Unit</t>
  </si>
  <si>
    <t>Amount</t>
  </si>
  <si>
    <t xml:space="preserve">GST </t>
  </si>
  <si>
    <t>Total (Incl of GST)</t>
  </si>
  <si>
    <t>Place :</t>
  </si>
  <si>
    <t>Date:</t>
  </si>
  <si>
    <t>Rate (in Figures)</t>
  </si>
  <si>
    <t>Rate (in Words)</t>
  </si>
  <si>
    <t>Tender Schedule</t>
  </si>
  <si>
    <t xml:space="preserve">Rupees in Words: </t>
  </si>
  <si>
    <t>GENERAL APPROVED MAKE OF MATERIALS</t>
  </si>
  <si>
    <t>Sl no</t>
  </si>
  <si>
    <t>Item</t>
  </si>
  <si>
    <t>Approved make</t>
  </si>
  <si>
    <t>Civil Works</t>
  </si>
  <si>
    <t>Steel reinforcement</t>
  </si>
  <si>
    <t xml:space="preserve">Tata steel/ Jindal/ JSW/Tulsyan </t>
  </si>
  <si>
    <t>Built up tubular sections- GI</t>
  </si>
  <si>
    <t>Granite stones</t>
  </si>
  <si>
    <t>Epoxy Paint for Concrete Works</t>
  </si>
  <si>
    <t>PVC Pipes</t>
  </si>
  <si>
    <t>Wall tiles</t>
  </si>
  <si>
    <t xml:space="preserve">Kajaria/Cera/Somany </t>
  </si>
  <si>
    <t>Wall and ceiling painting</t>
  </si>
  <si>
    <t xml:space="preserve">Jotun/Berger/Asian </t>
  </si>
  <si>
    <t>Floor tiling internal- to be fixed using 3mm spacer and joints to be filled using cementitious joint filler</t>
  </si>
  <si>
    <t>Floor tiling toilets</t>
  </si>
  <si>
    <t>Floor tiling external</t>
  </si>
  <si>
    <t>False ceiling channel</t>
  </si>
  <si>
    <t xml:space="preserve">Trusteel/Gyproc </t>
  </si>
  <si>
    <t>Doors Wooden</t>
  </si>
  <si>
    <t xml:space="preserve">Anjily/Teak </t>
  </si>
  <si>
    <t>Door/Window UPVC</t>
  </si>
  <si>
    <t>Fenesta/Prominance/Simta</t>
  </si>
  <si>
    <t>Glass window</t>
  </si>
  <si>
    <t xml:space="preserve">Saint gobain </t>
  </si>
  <si>
    <t>Fixed glass with glass door with upvc frame</t>
  </si>
  <si>
    <t>Ventilators</t>
  </si>
  <si>
    <t>Aluminum- Series 20</t>
  </si>
  <si>
    <t>Granite- Threshold and Countertop</t>
  </si>
  <si>
    <t>Roofing sheet- Trufford sheet</t>
  </si>
  <si>
    <t>Waterproofing</t>
  </si>
  <si>
    <t>Wet areas</t>
  </si>
  <si>
    <t xml:space="preserve">Fosroc/MYK Lacticrete/Roff </t>
  </si>
  <si>
    <t>Roof area</t>
  </si>
  <si>
    <t>Substructure</t>
  </si>
  <si>
    <t>Electrical Works</t>
  </si>
  <si>
    <t>Switch/socket/MCB/ELCB</t>
  </si>
  <si>
    <t>Wires</t>
  </si>
  <si>
    <t>Conduits</t>
  </si>
  <si>
    <t>Lights</t>
  </si>
  <si>
    <t>Philips/Havells/Samsung</t>
  </si>
  <si>
    <t>Plumbing Works</t>
  </si>
  <si>
    <t>Sanitary items</t>
  </si>
  <si>
    <t>Jaguar/Cera/Johnson/Kholer</t>
  </si>
  <si>
    <t>Pipes- UPVC/PVC/ASTM</t>
  </si>
  <si>
    <t>Astral/Goodwill/ Balco/Finolex</t>
  </si>
  <si>
    <t>CP fittings</t>
  </si>
  <si>
    <t>GSM -740</t>
  </si>
  <si>
    <t>60mm Thick, M-25 grade</t>
  </si>
  <si>
    <t>Note: Selection of materials including CP/Sanitary/Switches/ Lights/Pavers are subject to approval from the KCA officials</t>
  </si>
  <si>
    <t>Epoxy Paint for Metal Works</t>
  </si>
  <si>
    <t>Geo-Textile Mat</t>
  </si>
  <si>
    <t>Jet black /Galaxy</t>
  </si>
  <si>
    <t>Jotun/Indigo/Asian/Equivalent</t>
  </si>
  <si>
    <t>Supreme/Finolex/Goodwill</t>
  </si>
  <si>
    <t>Paver -For Walkway</t>
  </si>
  <si>
    <t>Paver -For Driveway</t>
  </si>
  <si>
    <t>80mm Thick, M-40 grade</t>
  </si>
  <si>
    <t>Cement (OPC 53 Grade)</t>
  </si>
  <si>
    <t>Tata steel/Jindal/JSW</t>
  </si>
  <si>
    <t>Everest/Jindal/JSW</t>
  </si>
  <si>
    <t>Ultratech/Ambuja/ACC/Sankar/JSW</t>
  </si>
  <si>
    <t>Schnider/ABB/Legrand/Havells</t>
  </si>
  <si>
    <t>Polycab/Havels/RR/Bonton/V-Guard</t>
  </si>
  <si>
    <t>Balco/Astral/Goodwill</t>
  </si>
  <si>
    <t>Integrated Cricket Infrastructure Development Project at KCA Ground, Akathethara, Palakkad - Phase I - Land Development Works</t>
  </si>
  <si>
    <t>kg</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</si>
  <si>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All works upto plinth level - Concrete of M25 grade</t>
  </si>
  <si>
    <t>Providing and executing structural stability improvement works to the existing RCC retaining wall by connecting the wall to the proposed RCC anchoring structure through chemical anchoring of reinforcement bars, comprising drilling holes of the required diameter through the full thickness of the existing RCC wall using rotary percussion/core drilling equipment without causing damage to the structure, cleaning the holes thoroughly using compressed air and nylon brushes to remove dust, loose particles and debris, supplying and injecting approved two-component epoxy chemical anchoring adhesive such as Fosroc Lokfix E77, Hilti HIT-RE 500 V3, Fischer FIS EM Plus or other equivalent approved product, inserting Fe500D TMT reinforcement bars of the specified diameter to the required embedment depth and extending the reinforcement through the wall for anchorage into the proposed RCC member, maintaining the correct alignment during the curing period, providing and fixing necessary formwork, placing M25 grade reinforced cement concrete with approved waterproofing/plasticizing admixture, compacting with mechanical vibrators, curing, and completing the work in all respects, including all materials, labour, tools, plant, drilling, chemical adhesive, reinforcement fixing, shuttering, concrete, finishing, shuttering, handling, etc at all heights and levels, as directed by the Engineer-in-Charge.</t>
  </si>
  <si>
    <t>Tender No. KCA/ENGG/TNDR/11/2026</t>
  </si>
  <si>
    <t>Name of work : Stability Improvement of the Existing Retaining Structure at the West Side of KCA Cricket Ground, Mangalapuram</t>
  </si>
  <si>
    <t>Total</t>
  </si>
  <si>
    <t>cum</t>
  </si>
  <si>
    <t>meter</t>
  </si>
  <si>
    <t>sqm</t>
  </si>
  <si>
    <t>unit block</t>
  </si>
  <si>
    <t>Earth work in excavation by mechanical means (Hydraulic excavator) /manual means in foundation trenches or drains (not exceeding 1.5 m in width or 10 sqm on plan), including dressing of sides and ramming of bottoms, lift up to 1.5 m, including getting out the excavated soil and disposal of surplus excavated soil as directed, within a lead of 50 m.All kinds of soil</t>
  </si>
  <si>
    <t>Boring, providing and installation bored cast-in-situ reinforced cement concrete piles of garde M-25 of specified diameter and length below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Crawler mounted, telescopic boom hydraulic pilling Rig all complete, including removal of excavated earth with all its lifts and leads (length of pile for payment shall be measured up to bottom of pile cap). 600 mm dia piles</t>
  </si>
  <si>
    <t>Providing and laying in position cement concrete of specified grade excluding the cost of centering and shuttering - All work up to plinth level:1:4:8 (1 cement : 4 coarse sand : 8 graded stone aggregate 40 nominal size)</t>
  </si>
  <si>
    <t>Centering and shuttering including strutting, etc. and removal of form for:Lintels, beams, plinth beams, girders bressumers and cantilevers</t>
  </si>
  <si>
    <t xml:space="preserve">Steel reinforcement for R.C.C work including straightening, cutting, bending, placing in position and binding all complete upto plinth levelThermo - Mechanically Treated bars of grade Fe-500D or more </t>
  </si>
  <si>
    <t>Providing and fixing double scaffolding system (cup lock type) on the exterior side, upto seven story hight made with 40 mm dia. M.S. tube 1.5 m centre to centre, horizontal &amp; vertical tubes joining with cup &amp; lock system with M.S. tubes, M.S. tube challies, M.S. clamps and M.S. staricase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 with essential safety features for the workmen etc. complete as per directions and approval of Engineer- in Charge. The elevational area of the scaffolding shall be measured for payment purpose. The payment will be made once irrespective of duration of scaffolding. Note:- This item to be used for maintenance work judicially, necessary deduction for scaffolding in the existing item to be done .</t>
  </si>
  <si>
    <t>Filling available excavated earth (excluding rock) in trenches, plinth, sides of foundation etc. in layers not exceeding 20 cm in depth, consolidating each deposited layer by ramming and watering, lead up to 50 m and lift up to 1.5 m.</t>
  </si>
  <si>
    <t>Name &amp; Address of Contractor:</t>
  </si>
  <si>
    <t>Sign &amp; Seal of 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</si>
</sst>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Calibri"/>
      <family val="2"/>
      <scheme val="minor"/>
    </font>
    <font>
      <b/>
      <sz val="11"/>
      <color theme="1"/>
      <name val="Times New Roman"/>
      <family val="1"/>
    </font>
    <font>
      <sz val="11"/>
      <color theme="1"/>
      <name val="Times New Roman"/>
      <family val="1"/>
    </font>
    <font>
      <sz val="11"/>
      <color theme="1"/>
      <name val="Arial"/>
      <family val="2"/>
    </font>
    <font>
      <sz val="8"/>
      <name val="Calibri"/>
      <family val="2"/>
      <scheme val="minor"/>
    </font>
    <font>
      <sz val="12"/>
      <color rgb="FF000000"/>
      <name val="Times New Roman"/>
      <family val="1"/>
    </font>
    <font>
      <b/>
      <sz val="12"/>
      <color theme="1"/>
      <name val="Times New Roman"/>
      <family val="1"/>
    </font>
    <font>
      <sz val="11"/>
      <color theme="1"/>
      <name val="Arial"/>
      <family val="2"/>
    </font>
    <font>
      <b/>
      <sz val="11"/>
      <color rgb="FF000000"/>
      <name val="Times New Roman"/>
      <family val="1"/>
    </font>
    <font>
      <sz val="11"/>
      <color rgb="FF000000"/>
      <name val="Times New Roman"/>
      <family val="1"/>
    </font>
    <font>
      <sz val="11"/>
      <color theme="1"/>
      <name val="Calibri"/>
      <family val="2"/>
      <scheme val="minor"/>
    </font>
    <font>
      <sz val="13"/>
      <color theme="1"/>
      <name val="Times New Roman"/>
      <family val="1"/>
    </font>
    <font>
      <sz val="12"/>
      <color theme="1"/>
      <name val="Times New Roman"/>
      <family val="1"/>
    </font>
    <font>
      <b/>
      <sz val="13.5"/>
      <color theme="1"/>
      <name val="Times New Roman"/>
      <family val="1"/>
    </font>
    <font>
      <b/>
      <sz val="12.5"/>
      <color theme="1"/>
      <name val="Times New Roman"/>
      <family val="1"/>
    </font>
    <font>
      <b/>
      <u/>
      <sz val="12"/>
      <color theme="1"/>
      <name val="Times New Roman"/>
      <family val="1"/>
    </font>
    <font>
      <sz val="11"/>
      <color rgb="FFFF0000"/>
      <name val="Times New Roman"/>
      <family val="1"/>
    </font>
    <font>
      <b/>
      <u/>
      <sz val="13"/>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6">
    <xf numFmtId="0" fontId="0" fillId="0" borderId="0"/>
    <xf numFmtId="0" fontId="3" fillId="0" borderId="0"/>
    <xf numFmtId="0" fontId="7" fillId="0" borderId="0"/>
    <xf numFmtId="43" fontId="10" fillId="0" borderId="0" applyFont="0" applyFill="0" applyBorder="0" applyAlignment="0" applyProtection="0"/>
    <xf numFmtId="0" fontId="3" fillId="0" borderId="0"/>
    <xf numFmtId="0" fontId="10" fillId="0" borderId="0"/>
  </cellStyleXfs>
  <cellXfs count="61">
    <xf numFmtId="0" fontId="0" fillId="0" borderId="0" xfId="0"/>
    <xf numFmtId="0" fontId="7" fillId="0" borderId="0" xfId="2"/>
    <xf numFmtId="0" fontId="3" fillId="0" borderId="0" xfId="4"/>
    <xf numFmtId="1" fontId="3" fillId="0" borderId="0" xfId="4" applyNumberFormat="1" applyAlignment="1">
      <alignment vertical="center"/>
    </xf>
    <xf numFmtId="0" fontId="3" fillId="0" borderId="0" xfId="4" applyAlignment="1">
      <alignment horizontal="center" vertical="center" wrapText="1"/>
    </xf>
    <xf numFmtId="1" fontId="8" fillId="0" borderId="3" xfId="4" applyNumberFormat="1" applyFont="1" applyBorder="1" applyAlignment="1">
      <alignment horizontal="center" vertical="center"/>
    </xf>
    <xf numFmtId="0" fontId="6" fillId="0" borderId="4" xfId="4" applyFont="1" applyBorder="1" applyAlignment="1">
      <alignment horizontal="center"/>
    </xf>
    <xf numFmtId="0" fontId="8" fillId="0" borderId="5" xfId="4" applyFont="1" applyBorder="1" applyAlignment="1">
      <alignment horizontal="center" vertical="center" wrapText="1"/>
    </xf>
    <xf numFmtId="1" fontId="9" fillId="0" borderId="6" xfId="4" applyNumberFormat="1" applyFont="1" applyBorder="1" applyAlignment="1">
      <alignment horizontal="center" vertical="center"/>
    </xf>
    <xf numFmtId="1" fontId="2" fillId="0" borderId="6" xfId="4" applyNumberFormat="1" applyFont="1" applyBorder="1" applyAlignment="1">
      <alignment horizontal="center" vertical="center"/>
    </xf>
    <xf numFmtId="0" fontId="2" fillId="0" borderId="1" xfId="4" applyFont="1" applyBorder="1" applyAlignment="1">
      <alignment horizontal="left" vertical="center"/>
    </xf>
    <xf numFmtId="0" fontId="2" fillId="0" borderId="9" xfId="4" applyFont="1" applyBorder="1" applyAlignment="1">
      <alignment horizontal="center" vertical="center" wrapText="1"/>
    </xf>
    <xf numFmtId="0" fontId="9" fillId="0" borderId="1" xfId="4" applyFont="1" applyBorder="1" applyAlignment="1">
      <alignment horizontal="left" vertical="center"/>
    </xf>
    <xf numFmtId="0" fontId="2" fillId="0" borderId="1" xfId="4" applyFont="1" applyBorder="1" applyAlignment="1">
      <alignment horizontal="left" vertical="center" wrapText="1"/>
    </xf>
    <xf numFmtId="0" fontId="9" fillId="0" borderId="1" xfId="4" applyFont="1" applyBorder="1" applyAlignment="1">
      <alignment horizontal="left" vertical="center" wrapText="1"/>
    </xf>
    <xf numFmtId="0" fontId="9" fillId="0" borderId="9" xfId="4" applyFont="1" applyBorder="1" applyAlignment="1">
      <alignment horizontal="center" vertical="center" wrapText="1"/>
    </xf>
    <xf numFmtId="1" fontId="2" fillId="0" borderId="10" xfId="4" applyNumberFormat="1" applyFont="1" applyBorder="1" applyAlignment="1">
      <alignment horizontal="center" vertical="center"/>
    </xf>
    <xf numFmtId="0" fontId="9" fillId="0" borderId="11" xfId="4" applyFont="1" applyBorder="1" applyAlignment="1">
      <alignment horizontal="left" vertical="center"/>
    </xf>
    <xf numFmtId="0" fontId="2" fillId="0" borderId="12" xfId="4" applyFont="1" applyBorder="1" applyAlignment="1">
      <alignment horizontal="center" vertical="center" wrapText="1"/>
    </xf>
    <xf numFmtId="1" fontId="2" fillId="0" borderId="0" xfId="4" applyNumberFormat="1" applyFont="1" applyAlignment="1">
      <alignment vertical="center"/>
    </xf>
    <xf numFmtId="0" fontId="2" fillId="0" borderId="0" xfId="4" applyFont="1"/>
    <xf numFmtId="0" fontId="2" fillId="0" borderId="0" xfId="4" applyFont="1" applyAlignment="1">
      <alignment horizontal="center" vertical="center" wrapText="1"/>
    </xf>
    <xf numFmtId="0" fontId="9" fillId="0" borderId="9" xfId="4" applyFont="1" applyBorder="1" applyAlignment="1">
      <alignment horizontal="center" vertical="center"/>
    </xf>
    <xf numFmtId="0" fontId="2"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2" fontId="5" fillId="0" borderId="1" xfId="1" applyNumberFormat="1" applyFont="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center" vertical="center"/>
    </xf>
    <xf numFmtId="0" fontId="14" fillId="0" borderId="1"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xf numFmtId="2" fontId="16" fillId="0" borderId="1" xfId="0" applyNumberFormat="1" applyFont="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0" xfId="0" applyFont="1" applyAlignment="1">
      <alignment wrapText="1"/>
    </xf>
    <xf numFmtId="0" fontId="0" fillId="0" borderId="0" xfId="0" applyAlignment="1">
      <alignment wrapText="1"/>
    </xf>
    <xf numFmtId="0" fontId="1" fillId="0" borderId="0" xfId="0" applyFont="1" applyAlignment="1">
      <alignment horizontal="right" vertical="center"/>
    </xf>
    <xf numFmtId="0" fontId="17" fillId="0" borderId="0" xfId="0" applyFont="1" applyAlignment="1">
      <alignment horizontal="center" vertical="center"/>
    </xf>
    <xf numFmtId="0" fontId="13" fillId="0" borderId="0" xfId="0" applyFont="1" applyAlignment="1">
      <alignment horizontal="center" vertical="center"/>
    </xf>
    <xf numFmtId="0" fontId="1" fillId="0" borderId="0" xfId="0" applyFont="1" applyAlignment="1">
      <alignment horizontal="left" vertical="center" wrapText="1"/>
    </xf>
    <xf numFmtId="0" fontId="15"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xf>
    <xf numFmtId="0" fontId="12" fillId="0" borderId="0" xfId="0" applyFont="1" applyAlignment="1">
      <alignment horizontal="left" vertical="center"/>
    </xf>
    <xf numFmtId="0" fontId="1" fillId="0" borderId="0" xfId="0" applyFont="1" applyAlignment="1">
      <alignment horizontal="right" vertical="center" wrapText="1"/>
    </xf>
    <xf numFmtId="0" fontId="8" fillId="2" borderId="1" xfId="4" applyFont="1" applyFill="1" applyBorder="1" applyAlignment="1">
      <alignment horizontal="center" vertical="center"/>
    </xf>
    <xf numFmtId="0" fontId="8" fillId="2" borderId="9" xfId="4" applyFont="1" applyFill="1" applyBorder="1" applyAlignment="1">
      <alignment horizontal="center" vertical="center"/>
    </xf>
    <xf numFmtId="1" fontId="1" fillId="0" borderId="0" xfId="4" applyNumberFormat="1" applyFont="1" applyAlignment="1">
      <alignment horizontal="left" vertical="top" wrapText="1"/>
    </xf>
    <xf numFmtId="1" fontId="1" fillId="0" borderId="0" xfId="4" applyNumberFormat="1" applyFont="1" applyAlignment="1">
      <alignment horizontal="center" vertical="center"/>
    </xf>
    <xf numFmtId="1" fontId="1" fillId="0" borderId="0" xfId="4" applyNumberFormat="1" applyFont="1" applyAlignment="1">
      <alignment horizontal="center" vertical="center" wrapText="1"/>
    </xf>
    <xf numFmtId="0" fontId="6" fillId="0" borderId="0" xfId="4" applyFont="1" applyAlignment="1">
      <alignment horizontal="center" vertical="center"/>
    </xf>
    <xf numFmtId="0" fontId="6" fillId="0" borderId="2" xfId="4" applyFont="1" applyBorder="1" applyAlignment="1">
      <alignment horizontal="center" vertical="center"/>
    </xf>
    <xf numFmtId="0" fontId="6" fillId="2" borderId="7" xfId="4" applyFont="1" applyFill="1" applyBorder="1" applyAlignment="1">
      <alignment horizontal="center" vertical="center"/>
    </xf>
    <xf numFmtId="0" fontId="6" fillId="2" borderId="8" xfId="4" applyFont="1" applyFill="1" applyBorder="1" applyAlignment="1">
      <alignment horizontal="center" vertical="center"/>
    </xf>
    <xf numFmtId="0" fontId="1" fillId="2" borderId="7" xfId="4" applyFont="1" applyFill="1" applyBorder="1" applyAlignment="1">
      <alignment horizontal="center" vertical="center"/>
    </xf>
    <xf numFmtId="0" fontId="1" fillId="2" borderId="8" xfId="4" applyFont="1" applyFill="1" applyBorder="1" applyAlignment="1">
      <alignment horizontal="center" vertical="center"/>
    </xf>
  </cellXfs>
  <cellStyles count="6">
    <cellStyle name="Comma 2" xfId="3" xr:uid="{D42EEA11-3362-4455-8618-1EA9B4A464E6}"/>
    <cellStyle name="Normal" xfId="0" builtinId="0"/>
    <cellStyle name="Normal 2" xfId="2" xr:uid="{4C7E08B4-465F-4906-8934-4C64E8AD3BBC}"/>
    <cellStyle name="Normal 2 2" xfId="4" xr:uid="{02E8350F-630F-40F0-8E1F-DC57BB3BE16E}"/>
    <cellStyle name="Normal 4" xfId="1" xr:uid="{5EDED9DB-B7D8-4B22-A0B9-9ABCB2E42486}"/>
    <cellStyle name="Normal 6" xfId="5" xr:uid="{DE2AEAF4-A962-4F3F-9648-BA41E8128D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75BAF-5949-4066-8844-84B1422F235A}">
  <dimension ref="A1:H30"/>
  <sheetViews>
    <sheetView tabSelected="1" view="pageBreakPreview" topLeftCell="A13" zoomScaleNormal="100" zoomScaleSheetLayoutView="100" workbookViewId="0">
      <selection activeCell="B15" sqref="B15"/>
    </sheetView>
  </sheetViews>
  <sheetFormatPr defaultRowHeight="14.4" x14ac:dyDescent="0.3"/>
  <cols>
    <col min="1" max="1" width="4.5546875" customWidth="1"/>
    <col min="2" max="2" width="8.21875" bestFit="1" customWidth="1"/>
    <col min="3" max="3" width="5.77734375" style="39" customWidth="1"/>
    <col min="4" max="4" width="75.21875" style="35" customWidth="1"/>
    <col min="5" max="5" width="16.88671875" bestFit="1" customWidth="1"/>
    <col min="6" max="6" width="6.6640625" style="39" customWidth="1"/>
    <col min="7" max="7" width="37.44140625" customWidth="1"/>
    <col min="8" max="8" width="26.21875" customWidth="1"/>
  </cols>
  <sheetData>
    <row r="1" spans="1:8" s="23" customFormat="1" ht="21" customHeight="1" x14ac:dyDescent="0.25">
      <c r="A1" s="41" t="s">
        <v>0</v>
      </c>
      <c r="B1" s="41"/>
      <c r="C1" s="41"/>
      <c r="D1" s="41"/>
      <c r="E1" s="41"/>
      <c r="F1" s="41"/>
      <c r="G1" s="41"/>
      <c r="H1" s="41"/>
    </row>
    <row r="2" spans="1:8" s="23" customFormat="1" ht="21" customHeight="1" x14ac:dyDescent="0.25">
      <c r="A2" s="42" t="s">
        <v>85</v>
      </c>
      <c r="B2" s="42"/>
      <c r="C2" s="42"/>
      <c r="D2" s="42"/>
      <c r="E2" s="42"/>
      <c r="F2" s="42"/>
      <c r="G2" s="42"/>
      <c r="H2" s="42"/>
    </row>
    <row r="3" spans="1:8" s="23" customFormat="1" ht="21" customHeight="1" x14ac:dyDescent="0.25">
      <c r="A3" s="48" t="s">
        <v>84</v>
      </c>
      <c r="B3" s="48"/>
      <c r="C3" s="48"/>
      <c r="D3" s="48"/>
      <c r="E3" s="48"/>
      <c r="F3" s="48"/>
      <c r="G3" s="48"/>
      <c r="H3" s="48"/>
    </row>
    <row r="4" spans="1:8" s="23" customFormat="1" ht="21" customHeight="1" x14ac:dyDescent="0.25">
      <c r="A4" s="44" t="s">
        <v>12</v>
      </c>
      <c r="B4" s="45"/>
      <c r="C4" s="45"/>
      <c r="D4" s="45"/>
      <c r="E4" s="45"/>
      <c r="F4" s="45"/>
      <c r="G4" s="45"/>
      <c r="H4" s="45"/>
    </row>
    <row r="5" spans="1:8" s="23" customFormat="1" ht="31.2" x14ac:dyDescent="0.25">
      <c r="A5" s="24" t="s">
        <v>1</v>
      </c>
      <c r="B5" s="25" t="s">
        <v>3</v>
      </c>
      <c r="C5" s="24" t="s">
        <v>4</v>
      </c>
      <c r="D5" s="25" t="s">
        <v>2</v>
      </c>
      <c r="E5" s="24" t="s">
        <v>10</v>
      </c>
      <c r="F5" s="24" t="s">
        <v>4</v>
      </c>
      <c r="G5" s="24" t="s">
        <v>11</v>
      </c>
      <c r="H5" s="25" t="s">
        <v>5</v>
      </c>
    </row>
    <row r="6" spans="1:8" s="23" customFormat="1" ht="97.8" customHeight="1" x14ac:dyDescent="0.25">
      <c r="A6" s="26">
        <v>1</v>
      </c>
      <c r="B6" s="27">
        <v>320</v>
      </c>
      <c r="C6" s="36" t="s">
        <v>87</v>
      </c>
      <c r="D6" s="28" t="s">
        <v>91</v>
      </c>
      <c r="E6" s="33"/>
      <c r="F6" s="36" t="str">
        <f>"/"&amp;C6</f>
        <v>/cum</v>
      </c>
      <c r="G6" s="26"/>
      <c r="H6" s="26"/>
    </row>
    <row r="7" spans="1:8" s="23" customFormat="1" ht="160.19999999999999" customHeight="1" x14ac:dyDescent="0.25">
      <c r="A7" s="26">
        <f>A6+1</f>
        <v>2</v>
      </c>
      <c r="B7" s="27">
        <v>202</v>
      </c>
      <c r="C7" s="36" t="s">
        <v>88</v>
      </c>
      <c r="D7" s="28" t="s">
        <v>92</v>
      </c>
      <c r="E7" s="33"/>
      <c r="F7" s="36" t="str">
        <f t="shared" ref="F7:F14" si="0">"/"&amp;C7</f>
        <v>/meter</v>
      </c>
      <c r="G7" s="26"/>
      <c r="H7" s="26"/>
    </row>
    <row r="8" spans="1:8" s="23" customFormat="1" ht="70.8" customHeight="1" x14ac:dyDescent="0.25">
      <c r="A8" s="26">
        <v>3</v>
      </c>
      <c r="B8" s="27">
        <v>4.4499999999999993</v>
      </c>
      <c r="C8" s="36" t="s">
        <v>87</v>
      </c>
      <c r="D8" s="28" t="s">
        <v>93</v>
      </c>
      <c r="E8" s="33"/>
      <c r="F8" s="36" t="str">
        <f t="shared" si="0"/>
        <v>/cum</v>
      </c>
      <c r="G8" s="26"/>
      <c r="H8" s="26"/>
    </row>
    <row r="9" spans="1:8" s="23" customFormat="1" ht="167.4" customHeight="1" x14ac:dyDescent="0.25">
      <c r="A9" s="26">
        <f t="shared" ref="A9" si="1">A8+1</f>
        <v>4</v>
      </c>
      <c r="B9" s="29">
        <v>15.02</v>
      </c>
      <c r="C9" s="36" t="s">
        <v>87</v>
      </c>
      <c r="D9" s="28" t="s">
        <v>82</v>
      </c>
      <c r="E9" s="33"/>
      <c r="F9" s="36" t="str">
        <f t="shared" si="0"/>
        <v>/cum</v>
      </c>
      <c r="G9" s="26"/>
      <c r="H9" s="26"/>
    </row>
    <row r="10" spans="1:8" s="23" customFormat="1" ht="38.4" customHeight="1" x14ac:dyDescent="0.25">
      <c r="A10" s="26">
        <v>5</v>
      </c>
      <c r="B10" s="27">
        <v>86</v>
      </c>
      <c r="C10" s="27" t="s">
        <v>89</v>
      </c>
      <c r="D10" s="28" t="s">
        <v>94</v>
      </c>
      <c r="E10" s="33"/>
      <c r="F10" s="36" t="str">
        <f t="shared" si="0"/>
        <v>/sqm</v>
      </c>
      <c r="G10" s="26"/>
      <c r="H10" s="26"/>
    </row>
    <row r="11" spans="1:8" s="23" customFormat="1" ht="67.8" customHeight="1" x14ac:dyDescent="0.25">
      <c r="A11" s="26">
        <v>6</v>
      </c>
      <c r="B11" s="27">
        <v>4200</v>
      </c>
      <c r="C11" s="36" t="s">
        <v>81</v>
      </c>
      <c r="D11" s="28" t="s">
        <v>95</v>
      </c>
      <c r="E11" s="33"/>
      <c r="F11" s="36" t="str">
        <f t="shared" si="0"/>
        <v>/kg</v>
      </c>
      <c r="G11" s="26"/>
      <c r="H11" s="26"/>
    </row>
    <row r="12" spans="1:8" s="23" customFormat="1" ht="297.60000000000002" customHeight="1" x14ac:dyDescent="0.25">
      <c r="A12" s="26">
        <v>7</v>
      </c>
      <c r="B12" s="27">
        <v>6</v>
      </c>
      <c r="C12" s="36" t="s">
        <v>90</v>
      </c>
      <c r="D12" s="28" t="s">
        <v>83</v>
      </c>
      <c r="E12" s="33"/>
      <c r="F12" s="36" t="str">
        <f t="shared" si="0"/>
        <v>/unit block</v>
      </c>
      <c r="G12" s="26"/>
      <c r="H12" s="26"/>
    </row>
    <row r="13" spans="1:8" s="23" customFormat="1" ht="210" customHeight="1" x14ac:dyDescent="0.25">
      <c r="A13" s="26">
        <v>8</v>
      </c>
      <c r="B13" s="27">
        <v>160</v>
      </c>
      <c r="C13" s="36" t="s">
        <v>89</v>
      </c>
      <c r="D13" s="28" t="s">
        <v>96</v>
      </c>
      <c r="E13" s="33"/>
      <c r="F13" s="36" t="str">
        <f t="shared" si="0"/>
        <v>/sqm</v>
      </c>
      <c r="G13" s="26"/>
      <c r="H13" s="26"/>
    </row>
    <row r="14" spans="1:8" s="23" customFormat="1" ht="66.599999999999994" customHeight="1" x14ac:dyDescent="0.25">
      <c r="A14" s="26">
        <v>9</v>
      </c>
      <c r="B14" s="27">
        <v>320</v>
      </c>
      <c r="C14" s="36" t="s">
        <v>87</v>
      </c>
      <c r="D14" s="28" t="s">
        <v>97</v>
      </c>
      <c r="E14" s="33"/>
      <c r="F14" s="36" t="str">
        <f t="shared" si="0"/>
        <v>/cum</v>
      </c>
      <c r="G14" s="26"/>
      <c r="H14" s="26"/>
    </row>
    <row r="15" spans="1:8" s="23" customFormat="1" ht="21.6" customHeight="1" x14ac:dyDescent="0.25">
      <c r="A15" s="26"/>
      <c r="B15" s="29"/>
      <c r="C15" s="36"/>
      <c r="D15" s="30" t="s">
        <v>86</v>
      </c>
      <c r="E15" s="26"/>
      <c r="F15" s="36"/>
      <c r="G15" s="26"/>
      <c r="H15" s="26"/>
    </row>
    <row r="16" spans="1:8" s="23" customFormat="1" ht="21.6" customHeight="1" x14ac:dyDescent="0.25">
      <c r="A16" s="26"/>
      <c r="B16" s="29"/>
      <c r="C16" s="36"/>
      <c r="D16" s="30" t="s">
        <v>6</v>
      </c>
      <c r="E16" s="26"/>
      <c r="F16" s="36"/>
      <c r="G16" s="26"/>
      <c r="H16" s="26"/>
    </row>
    <row r="17" spans="1:8" s="23" customFormat="1" ht="21.6" customHeight="1" x14ac:dyDescent="0.25">
      <c r="A17" s="32"/>
      <c r="B17" s="32"/>
      <c r="C17" s="37"/>
      <c r="D17" s="30" t="s">
        <v>7</v>
      </c>
      <c r="E17" s="47"/>
      <c r="F17" s="47"/>
      <c r="G17" s="32"/>
      <c r="H17" s="32"/>
    </row>
    <row r="18" spans="1:8" s="23" customFormat="1" ht="25.8" customHeight="1" x14ac:dyDescent="0.25">
      <c r="A18" s="46" t="s">
        <v>13</v>
      </c>
      <c r="B18" s="46"/>
      <c r="C18" s="46"/>
      <c r="D18" s="46"/>
      <c r="E18" s="46"/>
      <c r="F18" s="46"/>
      <c r="G18" s="46"/>
      <c r="H18" s="46"/>
    </row>
    <row r="19" spans="1:8" s="23" customFormat="1" ht="13.2" customHeight="1" x14ac:dyDescent="0.25">
      <c r="C19" s="38"/>
      <c r="D19" s="34"/>
      <c r="F19" s="38"/>
    </row>
    <row r="20" spans="1:8" s="23" customFormat="1" ht="8.4" customHeight="1" x14ac:dyDescent="0.25">
      <c r="B20" s="43"/>
      <c r="C20" s="43"/>
      <c r="D20" s="49" t="s">
        <v>99</v>
      </c>
      <c r="E20" s="49"/>
      <c r="F20" s="49"/>
    </row>
    <row r="21" spans="1:8" s="23" customFormat="1" ht="16.8" customHeight="1" x14ac:dyDescent="0.25">
      <c r="B21" s="31" t="s">
        <v>8</v>
      </c>
      <c r="C21" s="31"/>
      <c r="D21" s="40" t="s">
        <v>98</v>
      </c>
      <c r="E21" s="40"/>
      <c r="F21" s="40"/>
    </row>
    <row r="22" spans="1:8" s="23" customFormat="1" ht="15" customHeight="1" x14ac:dyDescent="0.25">
      <c r="B22" s="31" t="s">
        <v>9</v>
      </c>
      <c r="C22" s="31"/>
      <c r="D22" s="31"/>
      <c r="F22" s="38"/>
    </row>
    <row r="23" spans="1:8" s="23" customFormat="1" ht="13.8" x14ac:dyDescent="0.25">
      <c r="C23" s="38"/>
      <c r="D23" s="31"/>
      <c r="F23" s="38"/>
    </row>
    <row r="24" spans="1:8" s="23" customFormat="1" ht="13.8" x14ac:dyDescent="0.25">
      <c r="C24" s="38"/>
      <c r="D24" s="34"/>
      <c r="F24" s="38"/>
    </row>
    <row r="25" spans="1:8" s="23" customFormat="1" ht="13.8" x14ac:dyDescent="0.25">
      <c r="C25" s="38"/>
      <c r="D25" s="34"/>
      <c r="F25" s="38"/>
    </row>
    <row r="26" spans="1:8" s="23" customFormat="1" ht="13.8" x14ac:dyDescent="0.25">
      <c r="C26" s="38"/>
      <c r="D26" s="34"/>
      <c r="F26" s="38"/>
    </row>
    <row r="27" spans="1:8" s="23" customFormat="1" ht="13.8" x14ac:dyDescent="0.25">
      <c r="C27" s="38"/>
      <c r="D27" s="34"/>
      <c r="F27" s="38"/>
    </row>
    <row r="28" spans="1:8" s="23" customFormat="1" ht="13.8" x14ac:dyDescent="0.25">
      <c r="C28" s="38"/>
      <c r="D28" s="34"/>
      <c r="F28" s="38"/>
    </row>
    <row r="29" spans="1:8" s="23" customFormat="1" ht="13.8" x14ac:dyDescent="0.25">
      <c r="C29" s="38"/>
      <c r="D29" s="34"/>
      <c r="F29" s="38"/>
    </row>
    <row r="30" spans="1:8" s="23" customFormat="1" ht="13.8" x14ac:dyDescent="0.25">
      <c r="C30" s="38"/>
      <c r="D30" s="34"/>
      <c r="F30" s="38"/>
    </row>
  </sheetData>
  <mergeCells count="9">
    <mergeCell ref="D21:F21"/>
    <mergeCell ref="A1:H1"/>
    <mergeCell ref="A2:H2"/>
    <mergeCell ref="B20:C20"/>
    <mergeCell ref="A4:H4"/>
    <mergeCell ref="A18:H18"/>
    <mergeCell ref="E17:F17"/>
    <mergeCell ref="A3:H3"/>
    <mergeCell ref="D20:F20"/>
  </mergeCells>
  <phoneticPr fontId="4" type="noConversion"/>
  <printOptions horizontalCentered="1"/>
  <pageMargins left="0.31496062992125984" right="0.11811023622047245" top="0.35433070866141736" bottom="0.39370078740157483" header="0.31496062992125984" footer="0.31496062992125984"/>
  <pageSetup paperSize="9" scale="69" orientation="landscape" r:id="rId1"/>
  <headerFooter>
    <oddFooter>&amp;C&amp;P&amp;RSignature of Contractor</oddFooter>
  </headerFooter>
  <rowBreaks count="1" manualBreakCount="1">
    <brk id="1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AEBE5-72DC-4F78-ACD0-86D2CB7610DE}">
  <dimension ref="A1:C44"/>
  <sheetViews>
    <sheetView view="pageBreakPreview" zoomScaleNormal="100" zoomScaleSheetLayoutView="100" workbookViewId="0">
      <selection activeCell="A2" sqref="A2:C2"/>
    </sheetView>
  </sheetViews>
  <sheetFormatPr defaultRowHeight="13.8" x14ac:dyDescent="0.25"/>
  <cols>
    <col min="1" max="1" width="5.33203125" style="3" bestFit="1" customWidth="1"/>
    <col min="2" max="2" width="47.77734375" style="2" customWidth="1"/>
    <col min="3" max="3" width="40.6640625" style="4" customWidth="1"/>
    <col min="4" max="16384" width="8.88671875" style="2"/>
  </cols>
  <sheetData>
    <row r="1" spans="1:3" ht="19.8" customHeight="1" x14ac:dyDescent="0.25">
      <c r="A1" s="53" t="s">
        <v>0</v>
      </c>
      <c r="B1" s="53"/>
      <c r="C1" s="53"/>
    </row>
    <row r="2" spans="1:3" ht="29.4" customHeight="1" x14ac:dyDescent="0.25">
      <c r="A2" s="54" t="s">
        <v>80</v>
      </c>
      <c r="B2" s="54"/>
      <c r="C2" s="54"/>
    </row>
    <row r="3" spans="1:3" ht="26.4" customHeight="1" thickBot="1" x14ac:dyDescent="0.3">
      <c r="A3" s="55" t="s">
        <v>14</v>
      </c>
      <c r="B3" s="55"/>
      <c r="C3" s="56"/>
    </row>
    <row r="4" spans="1:3" ht="15.6" x14ac:dyDescent="0.3">
      <c r="A4" s="5" t="s">
        <v>15</v>
      </c>
      <c r="B4" s="6" t="s">
        <v>16</v>
      </c>
      <c r="C4" s="7" t="s">
        <v>17</v>
      </c>
    </row>
    <row r="5" spans="1:3" ht="15.6" x14ac:dyDescent="0.25">
      <c r="A5" s="8"/>
      <c r="B5" s="57" t="s">
        <v>18</v>
      </c>
      <c r="C5" s="58"/>
    </row>
    <row r="6" spans="1:3" ht="24" customHeight="1" x14ac:dyDescent="0.25">
      <c r="A6" s="9">
        <f>A5+1</f>
        <v>1</v>
      </c>
      <c r="B6" s="10" t="s">
        <v>25</v>
      </c>
      <c r="C6" s="11" t="s">
        <v>26</v>
      </c>
    </row>
    <row r="7" spans="1:3" ht="22.8" customHeight="1" x14ac:dyDescent="0.25">
      <c r="A7" s="9">
        <f t="shared" ref="A7:A17" si="0">A6+1</f>
        <v>2</v>
      </c>
      <c r="B7" s="12" t="s">
        <v>27</v>
      </c>
      <c r="C7" s="11" t="s">
        <v>28</v>
      </c>
    </row>
    <row r="8" spans="1:3" ht="32.4" customHeight="1" x14ac:dyDescent="0.25">
      <c r="A8" s="9">
        <f t="shared" si="0"/>
        <v>3</v>
      </c>
      <c r="B8" s="13" t="s">
        <v>29</v>
      </c>
      <c r="C8" s="11" t="s">
        <v>26</v>
      </c>
    </row>
    <row r="9" spans="1:3" ht="21.6" customHeight="1" x14ac:dyDescent="0.25">
      <c r="A9" s="9">
        <f t="shared" si="0"/>
        <v>4</v>
      </c>
      <c r="B9" s="10" t="s">
        <v>30</v>
      </c>
      <c r="C9" s="11" t="s">
        <v>26</v>
      </c>
    </row>
    <row r="10" spans="1:3" ht="23.4" customHeight="1" x14ac:dyDescent="0.25">
      <c r="A10" s="9">
        <f t="shared" si="0"/>
        <v>5</v>
      </c>
      <c r="B10" s="13" t="s">
        <v>31</v>
      </c>
      <c r="C10" s="11" t="s">
        <v>26</v>
      </c>
    </row>
    <row r="11" spans="1:3" ht="18" customHeight="1" x14ac:dyDescent="0.25">
      <c r="A11" s="9">
        <f t="shared" si="0"/>
        <v>6</v>
      </c>
      <c r="B11" s="14" t="s">
        <v>32</v>
      </c>
      <c r="C11" s="11" t="s">
        <v>33</v>
      </c>
    </row>
    <row r="12" spans="1:3" ht="17.399999999999999" customHeight="1" x14ac:dyDescent="0.25">
      <c r="A12" s="9">
        <f t="shared" si="0"/>
        <v>7</v>
      </c>
      <c r="B12" s="10" t="s">
        <v>34</v>
      </c>
      <c r="C12" s="11" t="s">
        <v>35</v>
      </c>
    </row>
    <row r="13" spans="1:3" ht="22.95" customHeight="1" x14ac:dyDescent="0.25">
      <c r="A13" s="9">
        <f t="shared" si="0"/>
        <v>8</v>
      </c>
      <c r="B13" s="12" t="s">
        <v>36</v>
      </c>
      <c r="C13" s="11" t="s">
        <v>37</v>
      </c>
    </row>
    <row r="14" spans="1:3" ht="22.95" customHeight="1" x14ac:dyDescent="0.25">
      <c r="A14" s="9">
        <f t="shared" si="0"/>
        <v>9</v>
      </c>
      <c r="B14" s="10" t="s">
        <v>38</v>
      </c>
      <c r="C14" s="11" t="s">
        <v>39</v>
      </c>
    </row>
    <row r="15" spans="1:3" ht="22.95" customHeight="1" x14ac:dyDescent="0.25">
      <c r="A15" s="9">
        <f t="shared" si="0"/>
        <v>10</v>
      </c>
      <c r="B15" s="10" t="s">
        <v>40</v>
      </c>
      <c r="C15" s="11" t="s">
        <v>37</v>
      </c>
    </row>
    <row r="16" spans="1:3" ht="22.95" customHeight="1" x14ac:dyDescent="0.25">
      <c r="A16" s="9">
        <f t="shared" si="0"/>
        <v>11</v>
      </c>
      <c r="B16" s="12" t="s">
        <v>41</v>
      </c>
      <c r="C16" s="11" t="s">
        <v>42</v>
      </c>
    </row>
    <row r="17" spans="1:3" ht="22.95" customHeight="1" x14ac:dyDescent="0.25">
      <c r="A17" s="9">
        <f t="shared" si="0"/>
        <v>12</v>
      </c>
      <c r="B17" s="12" t="s">
        <v>43</v>
      </c>
      <c r="C17" s="11" t="s">
        <v>67</v>
      </c>
    </row>
    <row r="18" spans="1:3" ht="22.2" customHeight="1" x14ac:dyDescent="0.25">
      <c r="A18" s="9">
        <v>13</v>
      </c>
      <c r="B18" s="12" t="s">
        <v>19</v>
      </c>
      <c r="C18" s="11" t="s">
        <v>20</v>
      </c>
    </row>
    <row r="19" spans="1:3" ht="19.8" customHeight="1" x14ac:dyDescent="0.25">
      <c r="A19" s="9">
        <v>14</v>
      </c>
      <c r="B19" s="12" t="s">
        <v>21</v>
      </c>
      <c r="C19" s="11" t="s">
        <v>74</v>
      </c>
    </row>
    <row r="20" spans="1:3" ht="19.8" customHeight="1" x14ac:dyDescent="0.25">
      <c r="A20" s="9">
        <v>15</v>
      </c>
      <c r="B20" s="12" t="s">
        <v>44</v>
      </c>
      <c r="C20" s="11" t="s">
        <v>75</v>
      </c>
    </row>
    <row r="21" spans="1:3" ht="19.8" customHeight="1" x14ac:dyDescent="0.25">
      <c r="A21" s="9">
        <v>16</v>
      </c>
      <c r="B21" s="12" t="s">
        <v>73</v>
      </c>
      <c r="C21" s="11" t="s">
        <v>76</v>
      </c>
    </row>
    <row r="22" spans="1:3" ht="20.399999999999999" customHeight="1" x14ac:dyDescent="0.25">
      <c r="A22" s="9">
        <v>17</v>
      </c>
      <c r="B22" s="12" t="s">
        <v>22</v>
      </c>
      <c r="C22" s="11" t="s">
        <v>67</v>
      </c>
    </row>
    <row r="23" spans="1:3" s="1" customFormat="1" ht="20.399999999999999" customHeight="1" x14ac:dyDescent="0.25">
      <c r="A23" s="9">
        <v>18</v>
      </c>
      <c r="B23" s="12" t="s">
        <v>23</v>
      </c>
      <c r="C23" s="22" t="s">
        <v>68</v>
      </c>
    </row>
    <row r="24" spans="1:3" s="1" customFormat="1" ht="20.399999999999999" customHeight="1" x14ac:dyDescent="0.25">
      <c r="A24" s="9">
        <v>18</v>
      </c>
      <c r="B24" s="12" t="s">
        <v>65</v>
      </c>
      <c r="C24" s="22" t="s">
        <v>68</v>
      </c>
    </row>
    <row r="25" spans="1:3" s="1" customFormat="1" ht="20.399999999999999" customHeight="1" x14ac:dyDescent="0.25">
      <c r="A25" s="9">
        <v>19</v>
      </c>
      <c r="B25" s="12" t="s">
        <v>24</v>
      </c>
      <c r="C25" s="22" t="s">
        <v>69</v>
      </c>
    </row>
    <row r="26" spans="1:3" s="1" customFormat="1" ht="20.399999999999999" customHeight="1" x14ac:dyDescent="0.25">
      <c r="A26" s="9">
        <v>20</v>
      </c>
      <c r="B26" s="12" t="s">
        <v>70</v>
      </c>
      <c r="C26" s="22" t="s">
        <v>63</v>
      </c>
    </row>
    <row r="27" spans="1:3" s="1" customFormat="1" ht="20.399999999999999" customHeight="1" x14ac:dyDescent="0.25">
      <c r="A27" s="9">
        <v>21</v>
      </c>
      <c r="B27" s="12" t="s">
        <v>71</v>
      </c>
      <c r="C27" s="22" t="s">
        <v>72</v>
      </c>
    </row>
    <row r="28" spans="1:3" s="1" customFormat="1" ht="20.399999999999999" customHeight="1" x14ac:dyDescent="0.25">
      <c r="A28" s="9">
        <v>22</v>
      </c>
      <c r="B28" s="12" t="s">
        <v>66</v>
      </c>
      <c r="C28" s="22" t="s">
        <v>62</v>
      </c>
    </row>
    <row r="29" spans="1:3" x14ac:dyDescent="0.25">
      <c r="A29" s="9"/>
      <c r="B29" s="59" t="s">
        <v>45</v>
      </c>
      <c r="C29" s="60"/>
    </row>
    <row r="30" spans="1:3" ht="20.399999999999999" customHeight="1" x14ac:dyDescent="0.25">
      <c r="A30" s="9">
        <v>1</v>
      </c>
      <c r="B30" s="10" t="s">
        <v>46</v>
      </c>
      <c r="C30" s="11" t="s">
        <v>47</v>
      </c>
    </row>
    <row r="31" spans="1:3" ht="18" customHeight="1" x14ac:dyDescent="0.25">
      <c r="A31" s="9">
        <v>2</v>
      </c>
      <c r="B31" s="10" t="s">
        <v>48</v>
      </c>
      <c r="C31" s="11" t="s">
        <v>47</v>
      </c>
    </row>
    <row r="32" spans="1:3" ht="19.8" customHeight="1" x14ac:dyDescent="0.25">
      <c r="A32" s="9">
        <v>3</v>
      </c>
      <c r="B32" s="10" t="s">
        <v>49</v>
      </c>
      <c r="C32" s="11" t="s">
        <v>47</v>
      </c>
    </row>
    <row r="33" spans="1:3" x14ac:dyDescent="0.25">
      <c r="A33" s="9"/>
      <c r="B33" s="50" t="s">
        <v>50</v>
      </c>
      <c r="C33" s="51"/>
    </row>
    <row r="34" spans="1:3" ht="20.55" customHeight="1" x14ac:dyDescent="0.25">
      <c r="A34" s="9">
        <f>A33+1</f>
        <v>1</v>
      </c>
      <c r="B34" s="10" t="s">
        <v>51</v>
      </c>
      <c r="C34" s="11" t="s">
        <v>77</v>
      </c>
    </row>
    <row r="35" spans="1:3" ht="20.55" customHeight="1" x14ac:dyDescent="0.25">
      <c r="A35" s="9">
        <f t="shared" ref="A35:A36" si="1">A34+1</f>
        <v>2</v>
      </c>
      <c r="B35" s="10" t="s">
        <v>52</v>
      </c>
      <c r="C35" s="11" t="s">
        <v>78</v>
      </c>
    </row>
    <row r="36" spans="1:3" ht="20.55" customHeight="1" x14ac:dyDescent="0.25">
      <c r="A36" s="9">
        <f t="shared" si="1"/>
        <v>3</v>
      </c>
      <c r="B36" s="10" t="s">
        <v>53</v>
      </c>
      <c r="C36" s="15" t="s">
        <v>79</v>
      </c>
    </row>
    <row r="37" spans="1:3" ht="20.55" customHeight="1" x14ac:dyDescent="0.25">
      <c r="A37" s="9">
        <v>4</v>
      </c>
      <c r="B37" s="10" t="s">
        <v>54</v>
      </c>
      <c r="C37" s="15" t="s">
        <v>55</v>
      </c>
    </row>
    <row r="38" spans="1:3" x14ac:dyDescent="0.25">
      <c r="A38" s="9"/>
      <c r="B38" s="50" t="s">
        <v>56</v>
      </c>
      <c r="C38" s="51"/>
    </row>
    <row r="39" spans="1:3" ht="18.600000000000001" customHeight="1" x14ac:dyDescent="0.25">
      <c r="A39" s="9">
        <f>A38+1</f>
        <v>1</v>
      </c>
      <c r="B39" s="12" t="s">
        <v>57</v>
      </c>
      <c r="C39" s="11" t="s">
        <v>58</v>
      </c>
    </row>
    <row r="40" spans="1:3" ht="20.399999999999999" customHeight="1" x14ac:dyDescent="0.25">
      <c r="A40" s="9">
        <f t="shared" ref="A40:A41" si="2">A39+1</f>
        <v>2</v>
      </c>
      <c r="B40" s="12" t="s">
        <v>59</v>
      </c>
      <c r="C40" s="15" t="s">
        <v>60</v>
      </c>
    </row>
    <row r="41" spans="1:3" ht="19.8" customHeight="1" thickBot="1" x14ac:dyDescent="0.3">
      <c r="A41" s="16">
        <f t="shared" si="2"/>
        <v>3</v>
      </c>
      <c r="B41" s="17" t="s">
        <v>61</v>
      </c>
      <c r="C41" s="18" t="s">
        <v>58</v>
      </c>
    </row>
    <row r="42" spans="1:3" ht="33.6" customHeight="1" x14ac:dyDescent="0.25">
      <c r="A42" s="52" t="s">
        <v>64</v>
      </c>
      <c r="B42" s="52"/>
      <c r="C42" s="52"/>
    </row>
    <row r="43" spans="1:3" x14ac:dyDescent="0.25">
      <c r="A43" s="19"/>
      <c r="B43" s="20"/>
      <c r="C43" s="21"/>
    </row>
    <row r="44" spans="1:3" x14ac:dyDescent="0.25">
      <c r="A44" s="19"/>
      <c r="B44" s="20"/>
      <c r="C44" s="21"/>
    </row>
  </sheetData>
  <mergeCells count="8">
    <mergeCell ref="B38:C38"/>
    <mergeCell ref="A42:C42"/>
    <mergeCell ref="A1:C1"/>
    <mergeCell ref="A2:C2"/>
    <mergeCell ref="A3:C3"/>
    <mergeCell ref="B5:C5"/>
    <mergeCell ref="B29:C29"/>
    <mergeCell ref="B33:C33"/>
  </mergeCells>
  <printOptions horizontalCentered="1"/>
  <pageMargins left="0.70866141732283472" right="0.70866141732283472" top="0.35433070866141736" bottom="0.55118110236220474" header="0.31496062992125984" footer="0.31496062992125984"/>
  <pageSetup paperSize="9" scale="85" orientation="portrait" horizontalDpi="4294967293" verticalDpi="4294967293" r:id="rId1"/>
  <headerFooter>
    <oddFooter>&amp;R&amp;"-,Bold"Sign &amp; Seal Of Contractor</oddFooter>
  </headerFooter>
  <rowBreaks count="1" manualBreakCount="1">
    <brk id="42"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BOQ</vt:lpstr>
      <vt:lpstr>General Specification sheet </vt:lpstr>
      <vt:lpstr>BOQ!Print_Area</vt:lpstr>
      <vt:lpstr>'General Specification sheet '!Print_Area</vt:lpstr>
      <vt:lpstr>BOQ!Print_Titles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veena nair</dc:creator>
  <cp:lastModifiedBy>veena nair</cp:lastModifiedBy>
  <cp:lastPrinted>2026-07-20T13:14:58Z</cp:lastPrinted>
  <dcterms:created xsi:type="dcterms:W3CDTF">2015-06-05T18:17:20Z</dcterms:created>
  <dcterms:modified xsi:type="dcterms:W3CDTF">2026-07-20T13:19:18Z</dcterms:modified>
</cp:coreProperties>
</file>