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F:\KCA\HO\Sump+ works\Tender Docs\"/>
    </mc:Choice>
  </mc:AlternateContent>
  <xr:revisionPtr revIDLastSave="0" documentId="8_{A323BD7F-DDDF-4DFF-A68F-5C3672063F9C}" xr6:coauthVersionLast="47" xr6:coauthVersionMax="47" xr10:uidLastSave="{00000000-0000-0000-0000-000000000000}"/>
  <bookViews>
    <workbookView xWindow="-108" yWindow="-108" windowWidth="23256" windowHeight="12456" xr2:uid="{9E45AE85-7125-47E3-8F11-CE72D3225173}"/>
  </bookViews>
  <sheets>
    <sheet name="TENDER SCHEDULE 4.0" sheetId="1" r:id="rId1"/>
  </sheets>
  <externalReferences>
    <externalReference r:id="rId2"/>
  </externalReferences>
  <definedNames>
    <definedName name="_xlnm.Print_Area" localSheetId="0">'TENDER SCHEDULE 4.0'!$A$1:$H$38</definedName>
    <definedName name="_xlnm.Print_Titles" localSheetId="0">'TENDER SCHEDULE 4.0'!$4:$4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1" l="1"/>
  <c r="C23" i="1"/>
  <c r="F23" i="1" s="1"/>
  <c r="B23" i="1"/>
  <c r="A23" i="1"/>
  <c r="F22" i="1"/>
  <c r="D22" i="1"/>
  <c r="C22" i="1"/>
  <c r="B22" i="1"/>
  <c r="A22" i="1"/>
  <c r="D21" i="1"/>
  <c r="C21" i="1"/>
  <c r="F21" i="1" s="1"/>
  <c r="B21" i="1"/>
  <c r="A21" i="1"/>
  <c r="D20" i="1"/>
  <c r="C20" i="1"/>
  <c r="F20" i="1" s="1"/>
  <c r="B20" i="1"/>
  <c r="A20" i="1"/>
  <c r="D19" i="1"/>
  <c r="C19" i="1"/>
  <c r="F19" i="1" s="1"/>
  <c r="B19" i="1"/>
  <c r="A19" i="1"/>
  <c r="D18" i="1"/>
  <c r="C18" i="1"/>
  <c r="F18" i="1" s="1"/>
  <c r="B18" i="1"/>
  <c r="A18" i="1"/>
  <c r="D17" i="1"/>
  <c r="C17" i="1"/>
  <c r="F17" i="1" s="1"/>
  <c r="B17" i="1"/>
  <c r="A17" i="1"/>
  <c r="D16" i="1"/>
  <c r="C16" i="1"/>
  <c r="F16" i="1" s="1"/>
  <c r="B16" i="1"/>
  <c r="A16" i="1"/>
  <c r="D15" i="1"/>
  <c r="C15" i="1"/>
  <c r="F15" i="1" s="1"/>
  <c r="B15" i="1"/>
  <c r="A15" i="1"/>
  <c r="D14" i="1"/>
  <c r="C14" i="1"/>
  <c r="F14" i="1" s="1"/>
  <c r="B14" i="1"/>
  <c r="A14" i="1"/>
  <c r="D13" i="1"/>
  <c r="C13" i="1"/>
  <c r="F13" i="1" s="1"/>
  <c r="B13" i="1"/>
  <c r="A13" i="1"/>
  <c r="D12" i="1"/>
  <c r="C12" i="1"/>
  <c r="F12" i="1" s="1"/>
  <c r="B12" i="1"/>
  <c r="A12" i="1"/>
  <c r="F11" i="1"/>
  <c r="D11" i="1"/>
  <c r="C11" i="1"/>
  <c r="B11" i="1"/>
  <c r="A11" i="1"/>
  <c r="F10" i="1"/>
  <c r="D10" i="1"/>
  <c r="C10" i="1"/>
  <c r="B10" i="1"/>
  <c r="A10" i="1"/>
  <c r="D9" i="1"/>
  <c r="C9" i="1"/>
  <c r="F9" i="1" s="1"/>
  <c r="B9" i="1"/>
  <c r="A9" i="1"/>
  <c r="D8" i="1"/>
  <c r="C8" i="1"/>
  <c r="F8" i="1" s="1"/>
  <c r="B8" i="1"/>
  <c r="A8" i="1"/>
  <c r="D7" i="1"/>
  <c r="C7" i="1"/>
  <c r="F7" i="1" s="1"/>
  <c r="B7" i="1"/>
  <c r="A7" i="1"/>
  <c r="D6" i="1"/>
  <c r="C6" i="1"/>
  <c r="F6" i="1" s="1"/>
  <c r="B6" i="1"/>
  <c r="A6" i="1"/>
  <c r="D5" i="1"/>
  <c r="C5" i="1"/>
  <c r="F5" i="1" s="1"/>
  <c r="B5" i="1"/>
  <c r="A5" i="1"/>
</calcChain>
</file>

<file path=xl/sharedStrings.xml><?xml version="1.0" encoding="utf-8"?>
<sst xmlns="http://schemas.openxmlformats.org/spreadsheetml/2006/main" count="24" uniqueCount="20">
  <si>
    <t>KERALA CRICKET ASSOCIATION</t>
  </si>
  <si>
    <t>KCA HEAD OFFICE EXTERIOR RENOVATION WORKS</t>
  </si>
  <si>
    <t>TENDER SCHEDULE</t>
  </si>
  <si>
    <t>Item
No</t>
  </si>
  <si>
    <t>Quantity</t>
  </si>
  <si>
    <t>Unit</t>
  </si>
  <si>
    <t>Details of work</t>
  </si>
  <si>
    <t>Rate 
in 
fugures</t>
  </si>
  <si>
    <t>Rate in words</t>
  </si>
  <si>
    <t>Amount</t>
  </si>
  <si>
    <t>TOTAL</t>
  </si>
  <si>
    <t>Rs.</t>
  </si>
  <si>
    <t>Add GST @ 18 %</t>
  </si>
  <si>
    <t>Grand Total</t>
  </si>
  <si>
    <t>Rounded to</t>
  </si>
  <si>
    <t>Rupees in words :</t>
  </si>
  <si>
    <t>Signature of Contractor:</t>
  </si>
  <si>
    <t>Name and adress</t>
  </si>
  <si>
    <t>Place :</t>
  </si>
  <si>
    <t>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</si>
</sst>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rgb="FF000000"/>
      <name val="Arial"/>
      <charset val="134"/>
    </font>
    <font>
      <b/>
      <u/>
      <sz val="13"/>
      <name val="Times New Roman"/>
      <family val="1"/>
    </font>
    <font>
      <sz val="11"/>
      <name val="Times New Roman"/>
      <family val="1"/>
    </font>
    <font>
      <b/>
      <sz val="14"/>
      <name val="Times New Roman"/>
      <family val="1"/>
    </font>
    <font>
      <b/>
      <u/>
      <sz val="11"/>
      <name val="Times New Roman"/>
      <family val="1"/>
    </font>
    <font>
      <b/>
      <sz val="11"/>
      <name val="Times New Roman"/>
      <family val="1"/>
    </font>
    <font>
      <sz val="11"/>
      <name val="Arial"/>
      <family val="2"/>
    </font>
    <font>
      <sz val="10"/>
      <name val="Arial"/>
      <family val="2"/>
    </font>
    <font>
      <b/>
      <sz val="11"/>
      <name val="Arial"/>
      <family val="2"/>
    </font>
    <font>
      <sz val="11"/>
      <name val="Verdana"/>
      <family val="2"/>
    </font>
    <font>
      <sz val="12"/>
      <name val="Tahoma"/>
      <family val="2"/>
    </font>
  </fonts>
  <fills count="2">
    <fill>
      <patternFill patternType="none"/>
    </fill>
    <fill>
      <patternFill patternType="gray125"/>
    </fill>
  </fills>
  <borders count="1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43">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2"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2" fontId="2" fillId="0" borderId="3" xfId="0" applyNumberFormat="1" applyFont="1" applyBorder="1" applyAlignment="1">
      <alignment horizontal="center" vertical="center" wrapText="1"/>
    </xf>
    <xf numFmtId="1" fontId="2" fillId="0" borderId="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0" fontId="2" fillId="0" borderId="5" xfId="0" applyFont="1" applyBorder="1" applyAlignment="1">
      <alignment horizontal="justify" vertical="center" wrapText="1"/>
    </xf>
    <xf numFmtId="2" fontId="2" fillId="0" borderId="6" xfId="0" applyNumberFormat="1" applyFont="1" applyBorder="1" applyAlignment="1">
      <alignment horizontal="center" vertical="center" wrapText="1"/>
    </xf>
    <xf numFmtId="0" fontId="2" fillId="0" borderId="5" xfId="0"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6" xfId="0"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xf>
    <xf numFmtId="2"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2" fontId="5" fillId="0" borderId="12"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2" fontId="7" fillId="0" borderId="0" xfId="0" applyNumberFormat="1" applyFont="1" applyAlignment="1">
      <alignment horizontal="center" vertical="center" wrapText="1"/>
    </xf>
    <xf numFmtId="2" fontId="6" fillId="0" borderId="0" xfId="0" applyNumberFormat="1" applyFont="1" applyAlignment="1">
      <alignment horizontal="center" vertical="center" wrapText="1"/>
    </xf>
    <xf numFmtId="2" fontId="8" fillId="0" borderId="0" xfId="0" applyNumberFormat="1" applyFont="1" applyAlignment="1">
      <alignment horizontal="justify" vertical="center" wrapText="1"/>
    </xf>
    <xf numFmtId="2" fontId="8" fillId="0" borderId="0" xfId="0" applyNumberFormat="1" applyFont="1" applyAlignment="1">
      <alignment horizontal="center" vertical="center" wrapText="1"/>
    </xf>
    <xf numFmtId="0" fontId="7" fillId="0" borderId="0" xfId="0" applyFont="1" applyAlignment="1">
      <alignment horizontal="center" vertical="center" wrapText="1"/>
    </xf>
    <xf numFmtId="2" fontId="8" fillId="0" borderId="0" xfId="0" applyNumberFormat="1" applyFont="1" applyAlignment="1">
      <alignment horizontal="center" vertical="center" wrapText="1"/>
    </xf>
    <xf numFmtId="2" fontId="6" fillId="0" borderId="0" xfId="0" applyNumberFormat="1" applyFont="1" applyAlignment="1">
      <alignment horizontal="justify" vertical="center" wrapText="1"/>
    </xf>
    <xf numFmtId="1" fontId="6" fillId="0" borderId="0" xfId="0" applyNumberFormat="1" applyFont="1" applyAlignment="1">
      <alignment horizontal="center" vertical="center" wrapText="1"/>
    </xf>
    <xf numFmtId="2" fontId="6" fillId="0" borderId="0" xfId="0" applyNumberFormat="1"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right" vertical="center" wrapText="1"/>
    </xf>
    <xf numFmtId="2" fontId="6" fillId="0" borderId="0" xfId="0" applyNumberFormat="1" applyFont="1" applyAlignment="1">
      <alignment vertical="center" wrapText="1"/>
    </xf>
    <xf numFmtId="2" fontId="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lignment horizontal="justify" vertical="center" wrapText="1"/>
    </xf>
    <xf numFmtId="0" fontId="10" fillId="0" borderId="0" xfId="0" applyFont="1" applyAlignment="1">
      <alignment horizontal="center" vertical="center" wrapText="1"/>
    </xf>
    <xf numFmtId="2" fontId="2" fillId="0" borderId="0" xfId="0" applyNumberFormat="1"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KCA\HO\Sump+%20works\ESTIMATE%20-%20HO%20Renovation.xlsx" TargetMode="External"/><Relationship Id="rId1" Type="http://schemas.openxmlformats.org/officeDocument/2006/relationships/externalLinkPath" Target="/KCA/HO/Sump+%20works/ESTIMATE%20-%20HO%20Renov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3. Observed data"/>
      <sheetName val="2. Data"/>
      <sheetName val="1. Qty"/>
      <sheetName val="0. Abs"/>
      <sheetName val="TENDER SCHEDULE"/>
      <sheetName val="Scope of work"/>
      <sheetName val="3.0 Observed data"/>
      <sheetName val="2.0 Data"/>
      <sheetName val="1.0 Details"/>
      <sheetName val="0.0 Abs"/>
      <sheetName val="TENDER SCHEDULE 4.0"/>
      <sheetName val="Sheet1"/>
      <sheetName val="Sheet3"/>
    </sheetNames>
    <sheetDataSet>
      <sheetData sheetId="0"/>
      <sheetData sheetId="1"/>
      <sheetData sheetId="2"/>
      <sheetData sheetId="3">
        <row r="5">
          <cell r="A5">
            <v>1</v>
          </cell>
        </row>
        <row r="6">
          <cell r="A6">
            <v>2</v>
          </cell>
        </row>
        <row r="7">
          <cell r="A7">
            <v>3</v>
          </cell>
        </row>
        <row r="8">
          <cell r="A8">
            <v>4</v>
          </cell>
        </row>
        <row r="9">
          <cell r="A9">
            <v>5</v>
          </cell>
        </row>
        <row r="10">
          <cell r="A10">
            <v>6</v>
          </cell>
        </row>
        <row r="11">
          <cell r="A11">
            <v>7</v>
          </cell>
        </row>
        <row r="12">
          <cell r="A12">
            <v>8</v>
          </cell>
        </row>
        <row r="13">
          <cell r="A13">
            <v>9</v>
          </cell>
        </row>
        <row r="14">
          <cell r="A14">
            <v>10</v>
          </cell>
        </row>
        <row r="15">
          <cell r="A15">
            <v>11</v>
          </cell>
        </row>
        <row r="16">
          <cell r="A16">
            <v>12</v>
          </cell>
        </row>
        <row r="17">
          <cell r="A17">
            <v>13</v>
          </cell>
        </row>
        <row r="18">
          <cell r="A18">
            <v>14</v>
          </cell>
        </row>
        <row r="19">
          <cell r="A19">
            <v>15</v>
          </cell>
        </row>
        <row r="20">
          <cell r="A20">
            <v>16</v>
          </cell>
        </row>
        <row r="21">
          <cell r="A21">
            <v>17</v>
          </cell>
        </row>
        <row r="22">
          <cell r="A22">
            <v>18</v>
          </cell>
        </row>
      </sheetData>
      <sheetData sheetId="4"/>
      <sheetData sheetId="5"/>
      <sheetData sheetId="6"/>
      <sheetData sheetId="7"/>
      <sheetData sheetId="8"/>
      <sheetData sheetId="9">
        <row r="5">
          <cell r="B5">
            <v>600</v>
          </cell>
          <cell r="C5" t="str">
            <v>sqm</v>
          </cell>
          <cell r="D5" t="str">
            <v>Taking out existing CC interlocking paver blocks from footpath/ central
verge, including removal of rubbish etc., disposal of unserviceable
material to the dumping ground, refixing the interlock paver blocks conforming to the required slope, as per the direction of Engineer in charge</v>
          </cell>
        </row>
        <row r="6">
          <cell r="B6">
            <v>470</v>
          </cell>
          <cell r="C6" t="str">
            <v>sqm</v>
          </cell>
          <cell r="D6" t="str">
            <v>Providing and laying 60mm thick factory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v>
          </cell>
        </row>
        <row r="7">
          <cell r="B7">
            <v>5.995000000000001</v>
          </cell>
          <cell r="C7" t="str">
            <v>cum</v>
          </cell>
          <cell r="D7" t="str">
            <v>Demolishing R.C.C. work manually/ by mechanical means including stacking of steel bars and disposal of unserviceable material within 50 metres lead as per direction of Engineer - in- charge.</v>
          </cell>
        </row>
        <row r="8">
          <cell r="B8">
            <v>59.999000000000002</v>
          </cell>
          <cell r="C8" t="str">
            <v>cum</v>
          </cell>
          <cell r="D8" t="str">
            <v>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v>
          </cell>
        </row>
        <row r="9">
          <cell r="B9">
            <v>38.509</v>
          </cell>
          <cell r="C9" t="str">
            <v>cum</v>
          </cell>
          <cell r="D9" t="str">
            <v>Transporting the excavated earth, concrete and other waste including hire charges of lorry/tipper, loading and unloading charges etc complete as perthe direction of Engineer-in-Charge.</v>
          </cell>
        </row>
        <row r="10">
          <cell r="B10">
            <v>20.001999999999999</v>
          </cell>
          <cell r="C10" t="str">
            <v>cum</v>
          </cell>
          <cell r="D10" t="str">
            <v>Solid block masonry using pre cast solid blocks (Factory made) of size 30x20x15 cm or nearest available size confirming to IS 2185 part I of 1979 for foundation and plinth with thickness 15cm in: CM 1:6 ( 1cement :6 coarse sand) etc complete</v>
          </cell>
        </row>
        <row r="11">
          <cell r="B11">
            <v>8.0040000000000013</v>
          </cell>
          <cell r="C11" t="str">
            <v>cum</v>
          </cell>
          <cell r="D11" t="str">
            <v>Providing and laying in position cement concrete of specified grade excluding the cost of centering and shuttering - All work up to plinth level : 1:4:8 (1 Cement : 4 coarse sand (zone-III) : 8 graded stone aggregate 40 mm nominal size, Cement consumption should be of  171 kg/cum)</v>
          </cell>
        </row>
        <row r="12">
          <cell r="B12">
            <v>8.9990000000000006</v>
          </cell>
          <cell r="C12" t="str">
            <v>cum</v>
          </cell>
          <cell r="D12" t="str">
            <v>Providing and laying in position specified grade of reinforced cement concrete, excluding the cost of centering, shuttering, finishing and reinforcement - All work up to plinth level : 1:2:4 (1 cement : 2 coarse sand (zone-III) : 4 graded stone
aggregate 20 mm nominal size)</v>
          </cell>
        </row>
        <row r="13">
          <cell r="B13">
            <v>19</v>
          </cell>
          <cell r="C13" t="str">
            <v>sqm</v>
          </cell>
          <cell r="D13" t="str">
            <v>Centering and shuttering including strutting, propping etc. and removal of form work for  Foundations, footings, bases for columns</v>
          </cell>
        </row>
        <row r="14">
          <cell r="B14">
            <v>710.00000000000011</v>
          </cell>
          <cell r="C14" t="str">
            <v>kg</v>
          </cell>
          <cell r="D14" t="str">
            <v>Steel reinforcement for R.C.C. work including straightening, cutting, bending,placing in position and binding all complete upto and above plinth level - Thermo-Mechanically Treated bars of grade Fe-500D or more.</v>
          </cell>
        </row>
        <row r="15">
          <cell r="B15">
            <v>80</v>
          </cell>
          <cell r="C15" t="str">
            <v>m2</v>
          </cell>
          <cell r="D15" t="str">
            <v>15 mm cement plaster on rough side of single or half brick wall of mix: 1:4 (1 cement: 4 coarse sand)</v>
          </cell>
        </row>
        <row r="16">
          <cell r="B16">
            <v>21.49</v>
          </cell>
          <cell r="C16" t="str">
            <v>cum</v>
          </cell>
          <cell r="D16" t="str">
            <v xml:space="preserve"> Backfilling with available earth  and consolidation  with light tonnage type machine roller/hand roller as per the direction of Engineer in charge</v>
          </cell>
        </row>
        <row r="17">
          <cell r="B17">
            <v>1</v>
          </cell>
          <cell r="C17" t="str">
            <v>LS</v>
          </cell>
          <cell r="D17" t="str">
            <v>Removal and relaying of existing cover slab to drain trench</v>
          </cell>
        </row>
        <row r="18">
          <cell r="B18">
            <v>1</v>
          </cell>
          <cell r="C18" t="str">
            <v>LS</v>
          </cell>
          <cell r="D18" t="str">
            <v>Removal of existing 5000L capacity PVC water tank, partially buried under ground</v>
          </cell>
        </row>
        <row r="19">
          <cell r="B19">
            <v>1</v>
          </cell>
          <cell r="C19" t="str">
            <v>LS</v>
          </cell>
          <cell r="D19" t="str">
            <v>Supply and fixing new 5000L capacity PVC wter tank and rerouting plumbing lines from existing water tank.</v>
          </cell>
        </row>
        <row r="20">
          <cell r="B20">
            <v>1</v>
          </cell>
          <cell r="C20" t="str">
            <v>LS</v>
          </cell>
          <cell r="D20" t="str">
            <v>Plumbing line connection from water filtration unit to tank and for soak pit connections</v>
          </cell>
        </row>
        <row r="21">
          <cell r="B21">
            <v>130</v>
          </cell>
          <cell r="C21" t="str">
            <v>m2</v>
          </cell>
          <cell r="D21" t="str">
            <v>Dismantling tile work in floors and roofs laid in cement mortar including stacking material within 50 metres lead. For thickness of tiles above 25 mm and up to 40 mm</v>
          </cell>
        </row>
        <row r="22">
          <cell r="B22">
            <v>70</v>
          </cell>
          <cell r="C22" t="str">
            <v>m</v>
          </cell>
          <cell r="D22" t="str">
            <v>Removing existing rain water gutters for roof and fixing new PVC rain water gutters with all accessories and connections to ground drainage</v>
          </cell>
        </row>
        <row r="23">
          <cell r="A23">
            <v>19</v>
          </cell>
          <cell r="B23">
            <v>170</v>
          </cell>
          <cell r="C23" t="str">
            <v>m2</v>
          </cell>
          <cell r="D23" t="str">
            <v>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 charge .The elevational area of the scaffolding shall be measured for payment purpose .The payment will be made once irrespective of duration of scaffolding.</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D3E1B-A976-471E-A137-3011EB313AA9}">
  <sheetPr>
    <tabColor rgb="FF00B050"/>
  </sheetPr>
  <dimension ref="A1:H39"/>
  <sheetViews>
    <sheetView tabSelected="1" view="pageBreakPreview" topLeftCell="A20" zoomScaleNormal="115" zoomScaleSheetLayoutView="100" workbookViewId="0">
      <selection activeCell="J23" sqref="J23"/>
    </sheetView>
  </sheetViews>
  <sheetFormatPr defaultColWidth="9" defaultRowHeight="13.8"/>
  <cols>
    <col min="1" max="1" width="5.19921875" style="2" customWidth="1"/>
    <col min="2" max="2" width="8.69921875" style="39" customWidth="1"/>
    <col min="3" max="3" width="6.69921875" style="39" customWidth="1"/>
    <col min="4" max="4" width="46.09765625" style="42" customWidth="1"/>
    <col min="5" max="5" width="9.59765625" style="39" customWidth="1"/>
    <col min="6" max="6" width="6.19921875" style="39" customWidth="1"/>
    <col min="7" max="7" width="21.8984375" style="2" customWidth="1"/>
    <col min="8" max="8" width="16" style="39" customWidth="1"/>
    <col min="9" max="16384" width="9" style="2"/>
  </cols>
  <sheetData>
    <row r="1" spans="1:8" ht="40.200000000000003" customHeight="1">
      <c r="A1" s="1" t="s">
        <v>0</v>
      </c>
      <c r="B1" s="1"/>
      <c r="C1" s="1"/>
      <c r="D1" s="1"/>
      <c r="E1" s="1"/>
      <c r="F1" s="1"/>
      <c r="G1" s="1"/>
      <c r="H1" s="1"/>
    </row>
    <row r="2" spans="1:8" ht="39" customHeight="1">
      <c r="A2" s="3" t="s">
        <v>1</v>
      </c>
      <c r="B2" s="3"/>
      <c r="C2" s="3"/>
      <c r="D2" s="3"/>
      <c r="E2" s="3"/>
      <c r="F2" s="3"/>
      <c r="G2" s="3"/>
      <c r="H2" s="3"/>
    </row>
    <row r="3" spans="1:8" ht="15.6" customHeight="1">
      <c r="A3" s="4" t="s">
        <v>2</v>
      </c>
      <c r="B3" s="4"/>
      <c r="C3" s="4"/>
      <c r="D3" s="4"/>
      <c r="E3" s="4"/>
      <c r="F3" s="4"/>
      <c r="G3" s="4"/>
      <c r="H3" s="4"/>
    </row>
    <row r="4" spans="1:8" ht="41.4">
      <c r="A4" s="5" t="s">
        <v>3</v>
      </c>
      <c r="B4" s="6" t="s">
        <v>4</v>
      </c>
      <c r="C4" s="7" t="s">
        <v>5</v>
      </c>
      <c r="D4" s="7" t="s">
        <v>6</v>
      </c>
      <c r="E4" s="6" t="s">
        <v>7</v>
      </c>
      <c r="F4" s="6" t="s">
        <v>5</v>
      </c>
      <c r="G4" s="7" t="s">
        <v>8</v>
      </c>
      <c r="H4" s="8" t="s">
        <v>9</v>
      </c>
    </row>
    <row r="5" spans="1:8" ht="96.6">
      <c r="A5" s="9">
        <f>'[1]0. Abs'!A5</f>
        <v>1</v>
      </c>
      <c r="B5" s="10">
        <f>'[1]0.0 Abs'!B5</f>
        <v>600</v>
      </c>
      <c r="C5" s="10" t="str">
        <f>'[1]0.0 Abs'!C5</f>
        <v>sqm</v>
      </c>
      <c r="D5" s="11" t="str">
        <f>'[1]0.0 Abs'!D5</f>
        <v>Taking out existing CC interlocking paver blocks from footpath/ central
verge, including removal of rubbish etc., disposal of unserviceable
material to the dumping ground, refixing the interlock paver blocks conforming to the required slope, as per the direction of Engineer in charge</v>
      </c>
      <c r="E5" s="10"/>
      <c r="F5" s="12" t="str">
        <f>"/" &amp;C5</f>
        <v>/sqm</v>
      </c>
      <c r="G5" s="13"/>
      <c r="H5" s="14"/>
    </row>
    <row r="6" spans="1:8" ht="110.4">
      <c r="A6" s="9">
        <f>'[1]0. Abs'!A6</f>
        <v>2</v>
      </c>
      <c r="B6" s="10">
        <f>'[1]0.0 Abs'!B6</f>
        <v>470</v>
      </c>
      <c r="C6" s="10" t="str">
        <f>'[1]0.0 Abs'!C6</f>
        <v>sqm</v>
      </c>
      <c r="D6" s="11" t="str">
        <f>'[1]0.0 Abs'!D6</f>
        <v>Providing and laying 60mm thick factory made cement concrete interlocking paver block of M -30 grade made by block making machine with strong vibratory compaction, of approved size, design
&amp; shape, laid in required colour and pattern over and including 50mm thick compacted bed of coarse sand, filling the joints with line sand etc. all complete as per the direction of Engineer-in-charge.</v>
      </c>
      <c r="E6" s="10"/>
      <c r="F6" s="12" t="str">
        <f t="shared" ref="F6:F23" si="0">"/" &amp;C6</f>
        <v>/sqm</v>
      </c>
      <c r="G6" s="13"/>
      <c r="H6" s="14"/>
    </row>
    <row r="7" spans="1:8" ht="55.2">
      <c r="A7" s="9">
        <f>'[1]0. Abs'!A7</f>
        <v>3</v>
      </c>
      <c r="B7" s="10">
        <f>'[1]0.0 Abs'!B7</f>
        <v>5.995000000000001</v>
      </c>
      <c r="C7" s="10" t="str">
        <f>'[1]0.0 Abs'!C7</f>
        <v>cum</v>
      </c>
      <c r="D7" s="11" t="str">
        <f>'[1]0.0 Abs'!D7</f>
        <v>Demolishing R.C.C. work manually/ by mechanical means including stacking of steel bars and disposal of unserviceable material within 50 metres lead as per direction of Engineer - in- charge.</v>
      </c>
      <c r="E7" s="10"/>
      <c r="F7" s="12" t="str">
        <f t="shared" si="0"/>
        <v>/cum</v>
      </c>
      <c r="G7" s="13"/>
      <c r="H7" s="14"/>
    </row>
    <row r="8" spans="1:8" ht="82.8">
      <c r="A8" s="9">
        <f>'[1]0. Abs'!A8</f>
        <v>4</v>
      </c>
      <c r="B8" s="10">
        <f>'[1]0.0 Abs'!B8</f>
        <v>59.999000000000002</v>
      </c>
      <c r="C8" s="10" t="str">
        <f>'[1]0.0 Abs'!C8</f>
        <v>cum</v>
      </c>
      <c r="D8" s="11" t="str">
        <f>'[1]0.0 Abs'!D8</f>
        <v>Earth work in excavation by mechanical means (Hydraulic excavator) / manual means in foundation trenches or drains (not exceeding 1.5 m in width or 10 sqm on plan), including dressing of sides and ramming of bottoms, lift upto 1.5 m, including getting out the excavated soil and disposal of surplus excavated soil as directed, within a lead of 50 m.</v>
      </c>
      <c r="E8" s="15"/>
      <c r="F8" s="12" t="str">
        <f t="shared" si="0"/>
        <v>/cum</v>
      </c>
      <c r="G8" s="15"/>
      <c r="H8" s="16"/>
    </row>
    <row r="9" spans="1:8" ht="55.2">
      <c r="A9" s="9">
        <f>'[1]0. Abs'!A9</f>
        <v>5</v>
      </c>
      <c r="B9" s="10">
        <f>'[1]0.0 Abs'!B9</f>
        <v>38.509</v>
      </c>
      <c r="C9" s="10" t="str">
        <f>'[1]0.0 Abs'!C9</f>
        <v>cum</v>
      </c>
      <c r="D9" s="11" t="str">
        <f>'[1]0.0 Abs'!D9</f>
        <v>Transporting the excavated earth, concrete and other waste including hire charges of lorry/tipper, loading and unloading charges etc complete as perthe direction of Engineer-in-Charge.</v>
      </c>
      <c r="E9" s="12"/>
      <c r="F9" s="12" t="str">
        <f t="shared" si="0"/>
        <v>/cum</v>
      </c>
      <c r="G9" s="15"/>
      <c r="H9" s="16"/>
    </row>
    <row r="10" spans="1:8" ht="69">
      <c r="A10" s="9">
        <f>'[1]0. Abs'!A10</f>
        <v>6</v>
      </c>
      <c r="B10" s="10">
        <f>'[1]0.0 Abs'!B10</f>
        <v>20.001999999999999</v>
      </c>
      <c r="C10" s="10" t="str">
        <f>'[1]0.0 Abs'!C10</f>
        <v>cum</v>
      </c>
      <c r="D10" s="11" t="str">
        <f>'[1]0.0 Abs'!D10</f>
        <v>Solid block masonry using pre cast solid blocks (Factory made) of size 30x20x15 cm or nearest available size confirming to IS 2185 part I of 1979 for foundation and plinth with thickness 15cm in: CM 1:6 ( 1cement :6 coarse sand) etc complete</v>
      </c>
      <c r="E10" s="12"/>
      <c r="F10" s="12" t="str">
        <f t="shared" si="0"/>
        <v>/cum</v>
      </c>
      <c r="G10" s="15"/>
      <c r="H10" s="16"/>
    </row>
    <row r="11" spans="1:8" ht="69">
      <c r="A11" s="9">
        <f>'[1]0. Abs'!A11</f>
        <v>7</v>
      </c>
      <c r="B11" s="10">
        <f>'[1]0.0 Abs'!B11</f>
        <v>8.0040000000000013</v>
      </c>
      <c r="C11" s="10" t="str">
        <f>'[1]0.0 Abs'!C11</f>
        <v>cum</v>
      </c>
      <c r="D11" s="11" t="str">
        <f>'[1]0.0 Abs'!D11</f>
        <v>Providing and laying in position cement concrete of specified grade excluding the cost of centering and shuttering - All work up to plinth level : 1:4:8 (1 Cement : 4 coarse sand (zone-III) : 8 graded stone aggregate 40 mm nominal size, Cement consumption should be of  171 kg/cum)</v>
      </c>
      <c r="E11" s="12"/>
      <c r="F11" s="12" t="str">
        <f t="shared" si="0"/>
        <v>/cum</v>
      </c>
      <c r="G11" s="15"/>
      <c r="H11" s="16"/>
    </row>
    <row r="12" spans="1:8" ht="69">
      <c r="A12" s="9">
        <f>'[1]0. Abs'!A12</f>
        <v>8</v>
      </c>
      <c r="B12" s="10">
        <f>'[1]0.0 Abs'!B12</f>
        <v>8.9990000000000006</v>
      </c>
      <c r="C12" s="10" t="str">
        <f>'[1]0.0 Abs'!C12</f>
        <v>cum</v>
      </c>
      <c r="D12" s="11" t="str">
        <f>'[1]0.0 Abs'!D12</f>
        <v>Providing and laying in position specified grade of reinforced cement concrete, excluding the cost of centering, shuttering, finishing and reinforcement - All work up to plinth level : 1:2:4 (1 cement : 2 coarse sand (zone-III) : 4 graded stone
aggregate 20 mm nominal size)</v>
      </c>
      <c r="E12" s="12"/>
      <c r="F12" s="12" t="str">
        <f t="shared" si="0"/>
        <v>/cum</v>
      </c>
      <c r="G12" s="15"/>
      <c r="H12" s="16"/>
    </row>
    <row r="13" spans="1:8" ht="41.4">
      <c r="A13" s="9">
        <f>'[1]0. Abs'!A13</f>
        <v>9</v>
      </c>
      <c r="B13" s="10">
        <f>'[1]0.0 Abs'!B13</f>
        <v>19</v>
      </c>
      <c r="C13" s="10" t="str">
        <f>'[1]0.0 Abs'!C13</f>
        <v>sqm</v>
      </c>
      <c r="D13" s="11" t="str">
        <f>'[1]0.0 Abs'!D13</f>
        <v>Centering and shuttering including strutting, propping etc. and removal of form work for  Foundations, footings, bases for columns</v>
      </c>
      <c r="E13" s="12"/>
      <c r="F13" s="12" t="str">
        <f t="shared" si="0"/>
        <v>/sqm</v>
      </c>
      <c r="G13" s="15"/>
      <c r="H13" s="16"/>
    </row>
    <row r="14" spans="1:8" ht="55.2">
      <c r="A14" s="9">
        <f>'[1]0. Abs'!A14</f>
        <v>10</v>
      </c>
      <c r="B14" s="10">
        <f>'[1]0.0 Abs'!B14</f>
        <v>710.00000000000011</v>
      </c>
      <c r="C14" s="10" t="str">
        <f>'[1]0.0 Abs'!C14</f>
        <v>kg</v>
      </c>
      <c r="D14" s="11" t="str">
        <f>'[1]0.0 Abs'!D14</f>
        <v>Steel reinforcement for R.C.C. work including straightening, cutting, bending,placing in position and binding all complete upto and above plinth level - Thermo-Mechanically Treated bars of grade Fe-500D or more.</v>
      </c>
      <c r="E14" s="12"/>
      <c r="F14" s="12" t="str">
        <f t="shared" si="0"/>
        <v>/kg</v>
      </c>
      <c r="G14" s="15"/>
      <c r="H14" s="16"/>
    </row>
    <row r="15" spans="1:8" ht="27.6">
      <c r="A15" s="9">
        <f>'[1]0. Abs'!A15</f>
        <v>11</v>
      </c>
      <c r="B15" s="10">
        <f>'[1]0.0 Abs'!B15</f>
        <v>80</v>
      </c>
      <c r="C15" s="10" t="str">
        <f>'[1]0.0 Abs'!C15</f>
        <v>m2</v>
      </c>
      <c r="D15" s="11" t="str">
        <f>'[1]0.0 Abs'!D15</f>
        <v>15 mm cement plaster on rough side of single or half brick wall of mix: 1:4 (1 cement: 4 coarse sand)</v>
      </c>
      <c r="E15" s="12"/>
      <c r="F15" s="12" t="str">
        <f t="shared" si="0"/>
        <v>/m2</v>
      </c>
      <c r="G15" s="15"/>
      <c r="H15" s="16"/>
    </row>
    <row r="16" spans="1:8" ht="41.4">
      <c r="A16" s="9">
        <f>'[1]0. Abs'!A16</f>
        <v>12</v>
      </c>
      <c r="B16" s="10">
        <f>'[1]0.0 Abs'!B16</f>
        <v>21.49</v>
      </c>
      <c r="C16" s="10" t="str">
        <f>'[1]0.0 Abs'!C16</f>
        <v>cum</v>
      </c>
      <c r="D16" s="11" t="str">
        <f>'[1]0.0 Abs'!D16</f>
        <v xml:space="preserve"> Backfilling with available earth  and consolidation  with light tonnage type machine roller/hand roller as per the direction of Engineer in charge</v>
      </c>
      <c r="E16" s="12"/>
      <c r="F16" s="12" t="str">
        <f t="shared" si="0"/>
        <v>/cum</v>
      </c>
      <c r="G16" s="15"/>
      <c r="H16" s="16"/>
    </row>
    <row r="17" spans="1:8">
      <c r="A17" s="9">
        <f>'[1]0. Abs'!A17</f>
        <v>13</v>
      </c>
      <c r="B17" s="10">
        <f>'[1]0.0 Abs'!B17</f>
        <v>1</v>
      </c>
      <c r="C17" s="10" t="str">
        <f>'[1]0.0 Abs'!C17</f>
        <v>LS</v>
      </c>
      <c r="D17" s="11" t="str">
        <f>'[1]0.0 Abs'!D17</f>
        <v>Removal and relaying of existing cover slab to drain trench</v>
      </c>
      <c r="E17" s="12"/>
      <c r="F17" s="12" t="str">
        <f t="shared" si="0"/>
        <v>/LS</v>
      </c>
      <c r="G17" s="15"/>
      <c r="H17" s="16"/>
    </row>
    <row r="18" spans="1:8" ht="27.6">
      <c r="A18" s="9">
        <f>'[1]0. Abs'!A18</f>
        <v>14</v>
      </c>
      <c r="B18" s="10">
        <f>'[1]0.0 Abs'!B18</f>
        <v>1</v>
      </c>
      <c r="C18" s="10" t="str">
        <f>'[1]0.0 Abs'!C18</f>
        <v>LS</v>
      </c>
      <c r="D18" s="11" t="str">
        <f>'[1]0.0 Abs'!D18</f>
        <v>Removal of existing 5000L capacity PVC water tank, partially buried under ground</v>
      </c>
      <c r="E18" s="12"/>
      <c r="F18" s="12" t="str">
        <f t="shared" si="0"/>
        <v>/LS</v>
      </c>
      <c r="G18" s="15"/>
      <c r="H18" s="16"/>
    </row>
    <row r="19" spans="1:8" ht="27.6">
      <c r="A19" s="9">
        <f>'[1]0. Abs'!A19</f>
        <v>15</v>
      </c>
      <c r="B19" s="10">
        <f>'[1]0.0 Abs'!B19</f>
        <v>1</v>
      </c>
      <c r="C19" s="10" t="str">
        <f>'[1]0.0 Abs'!C19</f>
        <v>LS</v>
      </c>
      <c r="D19" s="11" t="str">
        <f>'[1]0.0 Abs'!D19</f>
        <v>Supply and fixing new 5000L capacity PVC wter tank and rerouting plumbing lines from existing water tank.</v>
      </c>
      <c r="E19" s="12"/>
      <c r="F19" s="12" t="str">
        <f t="shared" si="0"/>
        <v>/LS</v>
      </c>
      <c r="G19" s="15"/>
      <c r="H19" s="16"/>
    </row>
    <row r="20" spans="1:8" ht="27.6">
      <c r="A20" s="9">
        <f>'[1]0. Abs'!A20</f>
        <v>16</v>
      </c>
      <c r="B20" s="10">
        <f>'[1]0.0 Abs'!B20</f>
        <v>1</v>
      </c>
      <c r="C20" s="10" t="str">
        <f>'[1]0.0 Abs'!C20</f>
        <v>LS</v>
      </c>
      <c r="D20" s="11" t="str">
        <f>'[1]0.0 Abs'!D20</f>
        <v>Plumbing line connection from water filtration unit to tank and for soak pit connections</v>
      </c>
      <c r="E20" s="12"/>
      <c r="F20" s="12" t="str">
        <f t="shared" si="0"/>
        <v>/LS</v>
      </c>
      <c r="G20" s="15"/>
      <c r="H20" s="16"/>
    </row>
    <row r="21" spans="1:8" ht="41.4">
      <c r="A21" s="9">
        <f>'[1]0. Abs'!A21</f>
        <v>17</v>
      </c>
      <c r="B21" s="10">
        <f>'[1]0.0 Abs'!B21</f>
        <v>130</v>
      </c>
      <c r="C21" s="10" t="str">
        <f>'[1]0.0 Abs'!C21</f>
        <v>m2</v>
      </c>
      <c r="D21" s="11" t="str">
        <f>'[1]0.0 Abs'!D21</f>
        <v>Dismantling tile work in floors and roofs laid in cement mortar including stacking material within 50 metres lead. For thickness of tiles above 25 mm and up to 40 mm</v>
      </c>
      <c r="E21" s="12"/>
      <c r="F21" s="12" t="str">
        <f t="shared" si="0"/>
        <v>/m2</v>
      </c>
      <c r="G21" s="15"/>
      <c r="H21" s="16"/>
    </row>
    <row r="22" spans="1:8" ht="41.4">
      <c r="A22" s="9">
        <f>'[1]0. Abs'!A22</f>
        <v>18</v>
      </c>
      <c r="B22" s="10">
        <f>'[1]0.0 Abs'!B22</f>
        <v>70</v>
      </c>
      <c r="C22" s="10" t="str">
        <f>'[1]0.0 Abs'!C22</f>
        <v>m</v>
      </c>
      <c r="D22" s="11" t="str">
        <f>'[1]0.0 Abs'!D22</f>
        <v>Removing existing rain water gutters for roof and fixing new PVC rain water gutters with all accessories and connections to ground drainage</v>
      </c>
      <c r="E22" s="12"/>
      <c r="F22" s="12" t="str">
        <f t="shared" si="0"/>
        <v>/m</v>
      </c>
      <c r="G22" s="15"/>
      <c r="H22" s="16"/>
    </row>
    <row r="23" spans="1:8" ht="220.8">
      <c r="A23" s="9">
        <f>'[1]0.0 Abs'!A23</f>
        <v>19</v>
      </c>
      <c r="B23" s="10">
        <f>'[1]0.0 Abs'!B23</f>
        <v>170</v>
      </c>
      <c r="C23" s="10" t="str">
        <f>'[1]0.0 Abs'!C23</f>
        <v>m2</v>
      </c>
      <c r="D23" s="11" t="str">
        <f>'[1]0.0 Abs'!D23</f>
        <v>Providing and fixing double scaffolding system (cup lock type) on the exterior side, up to seven story height made with 40 mm dia M.S. tube 1.5 m centre to centre, horizontal &amp; vertical tubes joining with cup &amp; lock system with M.S. tubes, M.S. tube challies, M.S. clamps and M.S. staircase system in the scaffolding for working platform etc. and maintaining it in a serviceable condition for the required duration as approved and removing it there after .The
scaffolding system shall be stiffened with bracings, runners, connection with the building etc wherever required for inspection of work at required locations with essential safety features for the workmen etc. complete as per directions and approval of Engineerin- charge .The elevational area of the scaffolding shall be measured for payment purpose .The payment will be made once irrespective of duration of scaffolding.</v>
      </c>
      <c r="E23" s="12"/>
      <c r="F23" s="12" t="str">
        <f t="shared" si="0"/>
        <v>/m2</v>
      </c>
      <c r="G23" s="15"/>
      <c r="H23" s="16"/>
    </row>
    <row r="24" spans="1:8">
      <c r="A24" s="9"/>
      <c r="B24" s="10"/>
      <c r="C24" s="10"/>
      <c r="D24" s="11"/>
      <c r="E24" s="12"/>
      <c r="F24" s="12"/>
      <c r="G24" s="15"/>
      <c r="H24" s="16"/>
    </row>
    <row r="25" spans="1:8" ht="19.95" customHeight="1">
      <c r="A25" s="17"/>
      <c r="B25" s="12"/>
      <c r="C25" s="12"/>
      <c r="D25" s="15" t="s">
        <v>10</v>
      </c>
      <c r="E25" s="12"/>
      <c r="F25" s="12" t="s">
        <v>11</v>
      </c>
      <c r="G25" s="15"/>
      <c r="H25" s="16"/>
    </row>
    <row r="26" spans="1:8" ht="19.95" customHeight="1">
      <c r="A26" s="17"/>
      <c r="B26" s="12"/>
      <c r="C26" s="12"/>
      <c r="D26" s="15" t="s">
        <v>12</v>
      </c>
      <c r="E26" s="12"/>
      <c r="F26" s="12" t="s">
        <v>11</v>
      </c>
      <c r="G26" s="15"/>
      <c r="H26" s="16"/>
    </row>
    <row r="27" spans="1:8" ht="19.95" customHeight="1">
      <c r="A27" s="17"/>
      <c r="B27" s="12"/>
      <c r="C27" s="12"/>
      <c r="D27" s="18" t="s">
        <v>13</v>
      </c>
      <c r="E27" s="12"/>
      <c r="F27" s="12" t="s">
        <v>11</v>
      </c>
      <c r="G27" s="15"/>
      <c r="H27" s="16"/>
    </row>
    <row r="28" spans="1:8" s="23" customFormat="1" ht="19.95" customHeight="1">
      <c r="A28" s="19"/>
      <c r="B28" s="20"/>
      <c r="C28" s="20"/>
      <c r="D28" s="20" t="s">
        <v>14</v>
      </c>
      <c r="E28" s="21"/>
      <c r="F28" s="20" t="s">
        <v>11</v>
      </c>
      <c r="G28" s="20"/>
      <c r="H28" s="22"/>
    </row>
    <row r="29" spans="1:8" s="29" customFormat="1" ht="19.95" customHeight="1">
      <c r="A29" s="24"/>
      <c r="B29" s="25"/>
      <c r="C29" s="26"/>
      <c r="D29" s="27"/>
      <c r="E29" s="28"/>
      <c r="F29" s="28"/>
      <c r="G29" s="28"/>
      <c r="H29" s="26"/>
    </row>
    <row r="30" spans="1:8" s="29" customFormat="1" ht="19.95" customHeight="1">
      <c r="A30" s="30" t="s">
        <v>15</v>
      </c>
      <c r="B30" s="30"/>
      <c r="C30" s="30"/>
      <c r="D30" s="31"/>
      <c r="E30" s="26"/>
      <c r="F30" s="26"/>
      <c r="G30" s="24"/>
      <c r="H30" s="26"/>
    </row>
    <row r="31" spans="1:8" s="24" customFormat="1" ht="19.95" customHeight="1">
      <c r="B31" s="26"/>
      <c r="C31" s="26"/>
      <c r="D31" s="31"/>
    </row>
    <row r="32" spans="1:8" s="24" customFormat="1" ht="19.95" customHeight="1">
      <c r="B32" s="26"/>
      <c r="C32" s="32"/>
      <c r="D32" s="33"/>
      <c r="E32" s="33"/>
      <c r="F32" s="33"/>
      <c r="G32" s="33"/>
      <c r="H32" s="33"/>
    </row>
    <row r="33" spans="2:8" s="24" customFormat="1" ht="19.95" customHeight="1">
      <c r="B33" s="26"/>
      <c r="C33" s="26"/>
      <c r="D33" s="31"/>
    </row>
    <row r="34" spans="2:8" s="24" customFormat="1" ht="19.95" customHeight="1">
      <c r="B34" s="26"/>
      <c r="C34" s="26"/>
      <c r="D34" s="31"/>
      <c r="E34" s="34" t="s">
        <v>16</v>
      </c>
      <c r="F34" s="34"/>
      <c r="G34" s="34"/>
    </row>
    <row r="35" spans="2:8" s="24" customFormat="1" ht="19.95" customHeight="1">
      <c r="B35" s="26"/>
      <c r="C35" s="26"/>
      <c r="D35" s="31"/>
      <c r="E35" s="35"/>
      <c r="F35" s="35"/>
      <c r="G35" s="35"/>
    </row>
    <row r="36" spans="2:8" s="24" customFormat="1" ht="19.95" customHeight="1">
      <c r="B36" s="26"/>
      <c r="C36" s="26"/>
      <c r="D36" s="31"/>
      <c r="E36" s="34" t="s">
        <v>17</v>
      </c>
      <c r="F36" s="34"/>
      <c r="G36" s="34"/>
      <c r="H36" s="26"/>
    </row>
    <row r="37" spans="2:8" s="24" customFormat="1" ht="19.95" customHeight="1">
      <c r="B37" s="36" t="s">
        <v>18</v>
      </c>
      <c r="C37" s="37"/>
      <c r="D37" s="31"/>
      <c r="E37" s="38"/>
      <c r="H37" s="26"/>
    </row>
    <row r="38" spans="2:8" s="24" customFormat="1" ht="19.95" customHeight="1">
      <c r="B38" s="36" t="s">
        <v>19</v>
      </c>
      <c r="C38" s="37"/>
      <c r="D38" s="31"/>
      <c r="E38" s="38"/>
      <c r="H38" s="26"/>
    </row>
    <row r="39" spans="2:8" s="41" customFormat="1" ht="15">
      <c r="B39" s="39"/>
      <c r="C39" s="2"/>
      <c r="D39" s="40"/>
      <c r="E39" s="2"/>
      <c r="F39" s="2"/>
      <c r="G39" s="2"/>
    </row>
  </sheetData>
  <mergeCells count="7">
    <mergeCell ref="E36:G36"/>
    <mergeCell ref="A1:H1"/>
    <mergeCell ref="A2:H2"/>
    <mergeCell ref="A3:H3"/>
    <mergeCell ref="A30:C30"/>
    <mergeCell ref="D32:H32"/>
    <mergeCell ref="E34:G34"/>
  </mergeCells>
  <printOptions horizontalCentered="1"/>
  <pageMargins left="0.70866141732283472" right="0.70866141732283472" top="0.74803149606299213" bottom="0.74803149606299213" header="0.31496062992125984" footer="0.31496062992125984"/>
  <pageSetup paperSize="9" scale="95" orientation="landscape" r:id="rId1"/>
  <headerFooter>
    <oddFooter>&amp;LSecretary&amp;CPage No &amp;P/&amp;N&amp;RContractor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TENDER SCHEDULE 4.0</vt:lpstr>
      <vt:lpstr>'TENDER SCHEDULE 4.0'!Print_Area</vt:lpstr>
      <vt:lpstr>'TENDER SCHEDULE 4.0'!Print_Titles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sishan.sharafudeen@keralacricket.in</dc:creator>
  <cp:lastModifiedBy>sishan.sharafudeen@keralacricket.in</cp:lastModifiedBy>
  <dcterms:created xsi:type="dcterms:W3CDTF">2024-04-08T11:41:29Z</dcterms:created>
  <dcterms:modified xsi:type="dcterms:W3CDTF">2024-04-08T11:41:44Z</dcterms:modified>
</cp:coreProperties>
</file>