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F0142226-BB22-4AB3-A21B-6C8F7ED9391D}" xr6:coauthVersionLast="47" xr6:coauthVersionMax="47" xr10:uidLastSave="{00000000-0000-0000-0000-000000000000}"/>
  <bookViews>
    <workbookView xWindow="-108" yWindow="-108" windowWidth="23256" windowHeight="12576" xr2:uid="{00000000-000D-0000-FFFF-FFFF00000000}"/>
  </bookViews>
  <sheets>
    <sheet name="TENDER SCHEDULE" sheetId="7" r:id="rId1"/>
    <sheet name="Sheet3" sheetId="5" state="hidden" r:id="rId2"/>
  </sheets>
  <definedNames>
    <definedName name="_xlnm.Print_Area" localSheetId="0">'TENDER SCHEDULE'!$A$1:$H$41</definedName>
    <definedName name="_xlnm.Print_Titles" localSheetId="0">'TENDER SCHEDULE'!$4:$4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10" i="5"/>
  <c r="F9" i="5"/>
  <c r="F8" i="5"/>
  <c r="E12" i="5" s="1"/>
  <c r="F7" i="5"/>
  <c r="F6" i="5"/>
  <c r="F5" i="5"/>
  <c r="G3" i="5"/>
  <c r="D4" i="5" s="1"/>
  <c r="F4" i="5" s="1"/>
  <c r="B3" i="5"/>
  <c r="F12" i="5" l="1"/>
  <c r="E13" i="5" s="1"/>
  <c r="F13" i="5" s="1"/>
  <c r="F14" i="5" s="1"/>
  <c r="F15" i="5" s="1"/>
  <c r="H4" i="5"/>
  <c r="I4" i="5" s="1"/>
  <c r="C14" i="5"/>
</calcChain>
</file>

<file path=xl/sharedStrings.xml><?xml version="1.0" encoding="utf-8"?>
<sst xmlns="http://schemas.openxmlformats.org/spreadsheetml/2006/main" count="129" uniqueCount="77">
  <si>
    <t>KERALA CRICKET ASSOCIATION</t>
  </si>
  <si>
    <t>Quantity</t>
  </si>
  <si>
    <t>Unit</t>
  </si>
  <si>
    <t>Amount</t>
  </si>
  <si>
    <t>cum</t>
  </si>
  <si>
    <t>day</t>
  </si>
  <si>
    <t>kg</t>
  </si>
  <si>
    <t>Rs.</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</si>
  <si>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</si>
  <si>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</si>
  <si>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</si>
  <si>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</si>
  <si>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</si>
  <si>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</si>
  <si>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</si>
  <si>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</si>
  <si>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</si>
  <si>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</si>
  <si>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</si>
  <si>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</si>
  <si>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</si>
  <si>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</si>
  <si>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</si>
  <si>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</si>
  <si>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</si>
  <si>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</si>
  <si>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</si>
  <si>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</si>
  <si>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 xml:space="preserve">Beldar </t>
  </si>
  <si>
    <t>Water Charges</t>
  </si>
  <si>
    <t>CPOH</t>
  </si>
  <si>
    <t xml:space="preserve">Total for </t>
  </si>
  <si>
    <t>TENDER SCHEDULE</t>
  </si>
  <si>
    <t>Item
No</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</si>
  <si>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</si>
  <si>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Providing and laying in position cement concrete of specified grade excluding the cost of centering and shuttering - All work up to plinth level : 1:4:8 (1 Cement : 4 coarse sand (zone-III) : 8 graded stone aggregate 40 mm nominal size, Cement consumption should be of  171 kg/cum)</t>
  </si>
  <si>
    <t>Centering and shuttering including strutting, propping etc. and removal of form work for  Foundations, footings, bases for columns</t>
  </si>
  <si>
    <t>Centering and shuttering including strutting, propping etc. and removal of form for all heights - Columns, Pillars, Piers, Abutments, Posts and Struts</t>
  </si>
  <si>
    <t>Centering and shuttering including strutting, propping etc. and removal of form for all heights - Lintels, beams, plinth beams, girders, bressumers and cantilevers</t>
  </si>
  <si>
    <t>Centering and shuttering including strutting, propping etc. and removal of form for all heights - Suspended floors, roofs, landings, balconies and access platform</t>
  </si>
  <si>
    <t>Providing and laying in position specified grade of reinforced cement concrete, excluding the cost of centering, shuttering, finishing and reinforcement - All work up to plinth level :  1:1.5:3 (1 cement : 1.5 coarse sand (zone-III): 3 graded stone aggregate 20 mm nominal size, Cement used should be of 400 kg/cum)</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</si>
  <si>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 Cement used should be of 400 kg/cum)</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</si>
  <si>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 Cement used should be of 400 kg/cum)</t>
  </si>
  <si>
    <t>Steel reinforcement for R.C.C. work including straightening, cutting, bending,placing in position and binding all complete upto and above plinth level - Thermo-Mechanically Treated bars of grade Fe-500D or more.</t>
  </si>
  <si>
    <t>Wall painting with Acrylic emulsion paint of approved brand and manufacture to give an even shade : Two or more coats on new work (Inside)</t>
  </si>
  <si>
    <t>Finishing walls with Acrylic Smooth exterior paint of required shade : New work (Two or more coat applied @ 1.67 ltr/10 sqm over and including priming coat of exterior primer applied @ 2.20 kg/10 sqm ( For ouside area)</t>
  </si>
  <si>
    <t>Solid block masonry using pre cast solid blocks (Factory made) of size 30x20x15 cm or nearest available size confirming to IS 2185 part I of 1979 for foundation and plinth with thickness 15cm in: CM 1:6 ( 1cement :6 coarse sand) etc complete</t>
  </si>
  <si>
    <t>Finishing with Epoxy paint (two or more coats) at all locations prepared and applied as per manufacturer's specifications including appropriate priming coat, preparation of surface, etc. complete on concrete surface</t>
  </si>
  <si>
    <t>Grand Total</t>
  </si>
  <si>
    <t>12 mm cement plaster on rough side of single or half brick wall of mix: 1:4 (1 cement: 4 coarse sand)</t>
  </si>
  <si>
    <t>Celling with 12 mm cement plaster on rough side of single or half brick wall of mix: 1:4 (1 cement: 4 coarse sand)</t>
  </si>
  <si>
    <t>Rate in words</t>
  </si>
  <si>
    <t>Add GST @ 18 %</t>
  </si>
  <si>
    <t>TOTAL</t>
  </si>
  <si>
    <t>Rounded to</t>
  </si>
  <si>
    <t>Rupees in words :</t>
  </si>
  <si>
    <t>Signature of Contractor:</t>
  </si>
  <si>
    <t>Name and adress</t>
  </si>
  <si>
    <t>Place :</t>
  </si>
  <si>
    <t>Date :</t>
  </si>
  <si>
    <t>Providing and fixing M.S. Grills of required pattern in frames of windows etc. with M.S. flats, square or round bars etc. including priming coat with approved steel
primer all complete.  Fixed to steel windows by welding</t>
  </si>
  <si>
    <t>Providing and fixing Framed Glass Partitions up to 2400mm high using Powder Coated Aluminium Euro sections of size 50mm x 25 mm and 8mm Thick toughened and Laminated Glass Panels including door openings as specifIed in the drawings and cost of all hard wares like floor spring, door handle, locking system etc. complete  as per drawings and directions by the Architect.</t>
  </si>
  <si>
    <t>Providing and fixing premium quality doors and door frame with UPVC casement type  including cost of all materials, labour charhes for fixing, cost of all fitting etc. complete as per the direction of Architect</t>
  </si>
  <si>
    <t>Basement filling and Backfilling with available earth  and consolidation  with light tonnage type machine roller/hand roller as per the direction of Engineer in charge</t>
  </si>
  <si>
    <t>Providing and fixing good quality 20 mm or nearest available size kadappa stone for flooring including cost of all materials, labour charhes etc, complete as per the direction of Architect.</t>
  </si>
  <si>
    <t>Providing and fixing windows and ventilators with UPVC casement type  including cost of all materials like sufficienet thickness toughen glass with fittings,  labour charges for fixing, cost of all fitting etc. complete as per the direction of Architect</t>
  </si>
  <si>
    <t>NAME OF WORK:CONSTRUCTION OF ELECTRICAL SUB STATION  AT KCA CRICKET STADIUM MANGALAPURAM, THIRUVANANTHAPURAM</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</si>
  <si>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  80x1.20 mm M.S. laths with 1.20 mm thick top cover</t>
  </si>
  <si>
    <t>m3</t>
  </si>
  <si>
    <t>m2</t>
  </si>
  <si>
    <t>Providing and fixing of Premium Quality Vitrified  Floor tiles of Nitco/ Johnson/ Nexion/ Qutone or equivalent brand and having size 600 mm x 600 mm or nearest available size and thickness 8mm or nearest and shade as specified by the Architect, laid neatly over cement mortar 1:6 with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Rs.70/sq.ft at show room and rate up to floor 3 level)</t>
  </si>
  <si>
    <t>/cum</t>
  </si>
  <si>
    <t>/sqm</t>
  </si>
  <si>
    <t>/kg</t>
  </si>
  <si>
    <t>/ sqm</t>
  </si>
  <si>
    <t>Rate 
in 
figures</t>
  </si>
  <si>
    <t>Applying one coat of water thinnable Cement primer of approved brand and manufacture on wall surface :  Water thinnable cement primer (outside +Inside)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</si>
</sst>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font>
      <sz val="11"/>
      <color rgb="FF000000"/>
      <name val="Arial"/>
      <charset val="134"/>
    </font>
    <font>
      <sz val="11"/>
      <name val="Arial"/>
      <family val="2"/>
    </font>
    <font>
      <sz val="11"/>
      <color rgb="FF000000"/>
      <name val="Calibri"/>
      <family val="2"/>
    </font>
    <font>
      <sz val="11"/>
      <color rgb="FFFF0000"/>
      <name val="Calibri"/>
      <family val="2"/>
    </font>
    <font>
      <b/>
      <sz val="11"/>
      <name val="Arial"/>
      <family val="2"/>
    </font>
    <font>
      <sz val="10"/>
      <name val="Arial"/>
      <family val="2"/>
    </font>
    <font>
      <b/>
      <u/>
      <sz val="13"/>
      <name val="Times New Roman"/>
      <family val="1"/>
    </font>
    <font>
      <sz val="11"/>
      <name val="Times New Roman"/>
      <family val="1"/>
    </font>
    <font>
      <b/>
      <sz val="11"/>
      <name val="Times New Roman"/>
      <family val="1"/>
    </font>
    <font>
      <b/>
      <u/>
      <sz val="11"/>
      <name val="Times New Roman"/>
      <family val="1"/>
    </font>
    <font>
      <sz val="11"/>
      <name val="Verdana"/>
      <family val="2"/>
    </font>
    <font>
      <sz val="12"/>
      <name val="Tahoma"/>
      <family val="2"/>
    </font>
  </fonts>
  <fills count="2">
    <fill>
      <patternFill patternType="none"/>
    </fill>
    <fill>
      <patternFill patternType="gray125"/>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
    <xf numFmtId="0" fontId="0" fillId="0" borderId="0"/>
  </cellStyleXfs>
  <cellXfs count="53">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4"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2" fontId="7" fillId="0" borderId="3"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justify" vertical="center" wrapText="1"/>
    </xf>
    <xf numFmtId="2" fontId="7" fillId="0" borderId="5"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2" fontId="7" fillId="0" borderId="6" xfId="0" applyNumberFormat="1" applyFont="1" applyBorder="1" applyAlignment="1">
      <alignment horizontal="center" vertical="center" wrapText="1"/>
    </xf>
    <xf numFmtId="0" fontId="7" fillId="0" borderId="5" xfId="0" applyFont="1" applyBorder="1" applyAlignment="1">
      <alignment horizontal="justify" vertical="center" wrapText="1"/>
    </xf>
    <xf numFmtId="0" fontId="8" fillId="0" borderId="7" xfId="0" applyFont="1" applyBorder="1" applyAlignment="1">
      <alignment horizontal="center" vertical="center"/>
    </xf>
    <xf numFmtId="2" fontId="8" fillId="0" borderId="8" xfId="0" applyNumberFormat="1" applyFont="1" applyBorder="1" applyAlignment="1">
      <alignment horizontal="center" vertical="center"/>
    </xf>
    <xf numFmtId="0" fontId="8" fillId="0" borderId="8" xfId="0" applyFont="1" applyBorder="1" applyAlignment="1">
      <alignment horizontal="center" vertical="center"/>
    </xf>
    <xf numFmtId="2" fontId="8" fillId="0" borderId="9" xfId="0" applyNumberFormat="1" applyFont="1" applyBorder="1" applyAlignment="1">
      <alignment horizontal="center" vertical="center"/>
    </xf>
    <xf numFmtId="0" fontId="8" fillId="0" borderId="0" xfId="0" applyFont="1" applyAlignment="1">
      <alignment horizontal="center" vertical="center"/>
    </xf>
    <xf numFmtId="2" fontId="5"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4" fillId="0" borderId="0" xfId="0" applyNumberFormat="1" applyFont="1" applyAlignment="1">
      <alignment horizontal="justify" vertical="center" wrapText="1"/>
    </xf>
    <xf numFmtId="2" fontId="4" fillId="0" borderId="0" xfId="0" applyNumberFormat="1" applyFont="1" applyAlignment="1">
      <alignment horizontal="center" vertical="center" wrapText="1"/>
    </xf>
    <xf numFmtId="0" fontId="5" fillId="0" borderId="0" xfId="0" applyFont="1" applyAlignment="1">
      <alignment horizontal="center" vertical="center" wrapText="1"/>
    </xf>
    <xf numFmtId="2" fontId="1" fillId="0" borderId="0" xfId="0" applyNumberFormat="1" applyFont="1" applyAlignment="1">
      <alignment horizontal="justify" vertical="center" wrapText="1"/>
    </xf>
    <xf numFmtId="0" fontId="1" fillId="0" borderId="0" xfId="0" applyFont="1" applyAlignment="1">
      <alignment horizontal="left" vertical="center" wrapText="1"/>
    </xf>
    <xf numFmtId="2" fontId="1" fillId="0" borderId="0" xfId="0" applyNumberFormat="1" applyFont="1" applyAlignment="1">
      <alignment horizontal="right" vertical="center" wrapText="1"/>
    </xf>
    <xf numFmtId="2" fontId="1" fillId="0" borderId="0" xfId="0" applyNumberFormat="1" applyFont="1" applyAlignment="1">
      <alignment vertical="center" wrapText="1"/>
    </xf>
    <xf numFmtId="2" fontId="10" fillId="0" borderId="0" xfId="0" applyNumberFormat="1" applyFont="1" applyAlignment="1">
      <alignment horizontal="center" vertical="center" wrapText="1"/>
    </xf>
    <xf numFmtId="0" fontId="11" fillId="0" borderId="0" xfId="0" applyFont="1" applyAlignment="1">
      <alignment horizontal="center" vertical="center" wrapText="1"/>
    </xf>
    <xf numFmtId="2" fontId="7" fillId="0" borderId="0" xfId="0" applyNumberFormat="1" applyFont="1" applyAlignment="1">
      <alignment horizontal="center" vertical="center" wrapText="1"/>
    </xf>
    <xf numFmtId="0" fontId="7" fillId="0" borderId="0" xfId="0" applyFont="1" applyAlignment="1">
      <alignment horizontal="justify" vertical="center" wrapText="1"/>
    </xf>
    <xf numFmtId="2" fontId="7" fillId="0" borderId="0" xfId="0" applyNumberFormat="1"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left" vertical="center" wrapText="1"/>
    </xf>
    <xf numFmtId="2" fontId="4"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264-4033-4987-B65E-B0CB4A9B16A2}">
  <dimension ref="A1:H42"/>
  <sheetViews>
    <sheetView tabSelected="1" view="pageBreakPreview" topLeftCell="A29" zoomScale="115" zoomScaleNormal="115" zoomScaleSheetLayoutView="115" workbookViewId="0">
      <selection activeCell="D35" sqref="D35"/>
    </sheetView>
  </sheetViews>
  <sheetFormatPr defaultColWidth="9" defaultRowHeight="13.8"/>
  <cols>
    <col min="1" max="1" width="5.19921875" style="13" customWidth="1"/>
    <col min="2" max="2" width="8.69921875" style="45" customWidth="1"/>
    <col min="3" max="3" width="6.69921875" style="45" customWidth="1"/>
    <col min="4" max="4" width="46.09765625" style="47" customWidth="1"/>
    <col min="5" max="5" width="9.59765625" style="45" customWidth="1"/>
    <col min="6" max="6" width="6.19921875" style="45" customWidth="1"/>
    <col min="7" max="7" width="21.8984375" style="13" customWidth="1"/>
    <col min="8" max="8" width="16" style="45" customWidth="1"/>
    <col min="9" max="16384" width="9" style="13"/>
  </cols>
  <sheetData>
    <row r="1" spans="1:8" ht="30" customHeight="1">
      <c r="A1" s="48" t="s">
        <v>0</v>
      </c>
      <c r="B1" s="48"/>
      <c r="C1" s="48"/>
      <c r="D1" s="48"/>
      <c r="E1" s="48"/>
      <c r="F1" s="48"/>
      <c r="G1" s="48"/>
      <c r="H1" s="48"/>
    </row>
    <row r="2" spans="1:8" ht="30" customHeight="1">
      <c r="A2" s="49" t="s">
        <v>66</v>
      </c>
      <c r="B2" s="49"/>
      <c r="C2" s="49"/>
      <c r="D2" s="49"/>
      <c r="E2" s="49"/>
      <c r="F2" s="49"/>
      <c r="G2" s="49"/>
      <c r="H2" s="49"/>
    </row>
    <row r="3" spans="1:8" ht="30" customHeight="1">
      <c r="A3" s="50" t="s">
        <v>32</v>
      </c>
      <c r="B3" s="50"/>
      <c r="C3" s="50"/>
      <c r="D3" s="50"/>
      <c r="E3" s="50"/>
      <c r="F3" s="50"/>
      <c r="G3" s="50"/>
      <c r="H3" s="50"/>
    </row>
    <row r="4" spans="1:8" ht="41.4">
      <c r="A4" s="14" t="s">
        <v>33</v>
      </c>
      <c r="B4" s="15" t="s">
        <v>1</v>
      </c>
      <c r="C4" s="16" t="s">
        <v>2</v>
      </c>
      <c r="D4" s="16" t="s">
        <v>8</v>
      </c>
      <c r="E4" s="15" t="s">
        <v>75</v>
      </c>
      <c r="F4" s="15" t="s">
        <v>2</v>
      </c>
      <c r="G4" s="16" t="s">
        <v>51</v>
      </c>
      <c r="H4" s="17" t="s">
        <v>3</v>
      </c>
    </row>
    <row r="5" spans="1:8" ht="82.8">
      <c r="A5" s="18">
        <v>1</v>
      </c>
      <c r="B5" s="19">
        <v>36</v>
      </c>
      <c r="C5" s="19" t="s">
        <v>68</v>
      </c>
      <c r="D5" s="21" t="s">
        <v>34</v>
      </c>
      <c r="E5" s="19"/>
      <c r="F5" s="22" t="s">
        <v>71</v>
      </c>
      <c r="G5" s="20"/>
      <c r="H5" s="23"/>
    </row>
    <row r="6" spans="1:8" ht="69">
      <c r="A6" s="18">
        <v>2</v>
      </c>
      <c r="B6" s="19">
        <v>14</v>
      </c>
      <c r="C6" s="19" t="s">
        <v>68</v>
      </c>
      <c r="D6" s="20" t="s">
        <v>35</v>
      </c>
      <c r="E6" s="19"/>
      <c r="F6" s="22" t="s">
        <v>71</v>
      </c>
      <c r="G6" s="20"/>
      <c r="H6" s="23"/>
    </row>
    <row r="7" spans="1:8" ht="41.4">
      <c r="A7" s="18">
        <v>3</v>
      </c>
      <c r="B7" s="19">
        <v>41</v>
      </c>
      <c r="C7" s="19" t="s">
        <v>69</v>
      </c>
      <c r="D7" s="20" t="s">
        <v>36</v>
      </c>
      <c r="E7" s="19"/>
      <c r="F7" s="22" t="s">
        <v>72</v>
      </c>
      <c r="G7" s="20"/>
      <c r="H7" s="23"/>
    </row>
    <row r="8" spans="1:8" ht="41.4">
      <c r="A8" s="18">
        <v>4</v>
      </c>
      <c r="B8" s="19">
        <v>60</v>
      </c>
      <c r="C8" s="19" t="s">
        <v>69</v>
      </c>
      <c r="D8" s="25" t="s">
        <v>37</v>
      </c>
      <c r="E8" s="25"/>
      <c r="F8" s="22" t="s">
        <v>72</v>
      </c>
      <c r="G8" s="25"/>
      <c r="H8" s="27"/>
    </row>
    <row r="9" spans="1:8" ht="41.4">
      <c r="A9" s="18">
        <v>5</v>
      </c>
      <c r="B9" s="19">
        <v>133</v>
      </c>
      <c r="C9" s="19" t="s">
        <v>69</v>
      </c>
      <c r="D9" s="28" t="s">
        <v>38</v>
      </c>
      <c r="E9" s="22"/>
      <c r="F9" s="22" t="s">
        <v>72</v>
      </c>
      <c r="G9" s="25"/>
      <c r="H9" s="27"/>
    </row>
    <row r="10" spans="1:8" ht="41.4">
      <c r="A10" s="18">
        <v>6</v>
      </c>
      <c r="B10" s="19">
        <v>159.99999999999997</v>
      </c>
      <c r="C10" s="19" t="s">
        <v>69</v>
      </c>
      <c r="D10" s="28" t="s">
        <v>39</v>
      </c>
      <c r="E10" s="22"/>
      <c r="F10" s="22" t="s">
        <v>72</v>
      </c>
      <c r="G10" s="25"/>
      <c r="H10" s="27"/>
    </row>
    <row r="11" spans="1:8" ht="82.8">
      <c r="A11" s="18">
        <v>7</v>
      </c>
      <c r="B11" s="19">
        <v>5.5</v>
      </c>
      <c r="C11" s="19" t="s">
        <v>68</v>
      </c>
      <c r="D11" s="28" t="s">
        <v>40</v>
      </c>
      <c r="E11" s="22"/>
      <c r="F11" s="22" t="s">
        <v>71</v>
      </c>
      <c r="G11" s="25"/>
      <c r="H11" s="27"/>
    </row>
    <row r="12" spans="1:8" ht="110.4">
      <c r="A12" s="18">
        <v>8</v>
      </c>
      <c r="B12" s="19">
        <v>9</v>
      </c>
      <c r="C12" s="19" t="s">
        <v>68</v>
      </c>
      <c r="D12" s="28" t="s">
        <v>41</v>
      </c>
      <c r="E12" s="22"/>
      <c r="F12" s="22" t="s">
        <v>71</v>
      </c>
      <c r="G12" s="25"/>
      <c r="H12" s="27"/>
    </row>
    <row r="13" spans="1:8" ht="110.4">
      <c r="A13" s="18">
        <v>9</v>
      </c>
      <c r="B13" s="19">
        <v>20</v>
      </c>
      <c r="C13" s="19" t="s">
        <v>68</v>
      </c>
      <c r="D13" s="28" t="s">
        <v>42</v>
      </c>
      <c r="E13" s="22"/>
      <c r="F13" s="22" t="s">
        <v>71</v>
      </c>
      <c r="G13" s="25"/>
      <c r="H13" s="27"/>
    </row>
    <row r="14" spans="1:8" ht="55.2">
      <c r="A14" s="18">
        <v>10</v>
      </c>
      <c r="B14" s="19">
        <v>4500</v>
      </c>
      <c r="C14" s="19" t="s">
        <v>6</v>
      </c>
      <c r="D14" s="28" t="s">
        <v>43</v>
      </c>
      <c r="E14" s="22"/>
      <c r="F14" s="22" t="s">
        <v>73</v>
      </c>
      <c r="G14" s="25"/>
      <c r="H14" s="27"/>
    </row>
    <row r="15" spans="1:8" ht="69">
      <c r="A15" s="18">
        <v>11</v>
      </c>
      <c r="B15" s="19">
        <v>32</v>
      </c>
      <c r="C15" s="19" t="s">
        <v>68</v>
      </c>
      <c r="D15" s="28" t="s">
        <v>46</v>
      </c>
      <c r="E15" s="22"/>
      <c r="F15" s="22" t="s">
        <v>71</v>
      </c>
      <c r="G15" s="25"/>
      <c r="H15" s="27"/>
    </row>
    <row r="16" spans="1:8" ht="41.4">
      <c r="A16" s="18">
        <v>12</v>
      </c>
      <c r="B16" s="19">
        <v>60</v>
      </c>
      <c r="C16" s="19" t="s">
        <v>68</v>
      </c>
      <c r="D16" s="28" t="s">
        <v>63</v>
      </c>
      <c r="E16" s="22"/>
      <c r="F16" s="22" t="s">
        <v>71</v>
      </c>
      <c r="G16" s="25"/>
      <c r="H16" s="27"/>
    </row>
    <row r="17" spans="1:8" ht="27.6">
      <c r="A17" s="18">
        <v>13</v>
      </c>
      <c r="B17" s="19">
        <v>400.00000000000006</v>
      </c>
      <c r="C17" s="19" t="s">
        <v>69</v>
      </c>
      <c r="D17" s="28" t="s">
        <v>49</v>
      </c>
      <c r="E17" s="22"/>
      <c r="F17" s="22" t="s">
        <v>72</v>
      </c>
      <c r="G17" s="25"/>
      <c r="H17" s="27"/>
    </row>
    <row r="18" spans="1:8" ht="27.6">
      <c r="A18" s="18">
        <v>14</v>
      </c>
      <c r="B18" s="19">
        <v>130</v>
      </c>
      <c r="C18" s="19" t="s">
        <v>69</v>
      </c>
      <c r="D18" s="28" t="s">
        <v>50</v>
      </c>
      <c r="E18" s="22"/>
      <c r="F18" s="22" t="s">
        <v>72</v>
      </c>
      <c r="G18" s="25"/>
      <c r="H18" s="27"/>
    </row>
    <row r="19" spans="1:8" ht="41.4">
      <c r="A19" s="18">
        <v>15</v>
      </c>
      <c r="B19" s="19">
        <v>530</v>
      </c>
      <c r="C19" s="19" t="s">
        <v>69</v>
      </c>
      <c r="D19" s="28" t="s">
        <v>76</v>
      </c>
      <c r="E19" s="22"/>
      <c r="F19" s="22" t="s">
        <v>72</v>
      </c>
      <c r="G19" s="25"/>
      <c r="H19" s="27"/>
    </row>
    <row r="20" spans="1:8" ht="41.4">
      <c r="A20" s="18">
        <v>16</v>
      </c>
      <c r="B20" s="19">
        <v>249.99999999999997</v>
      </c>
      <c r="C20" s="19" t="s">
        <v>69</v>
      </c>
      <c r="D20" s="28" t="s">
        <v>44</v>
      </c>
      <c r="E20" s="22"/>
      <c r="F20" s="22" t="s">
        <v>72</v>
      </c>
      <c r="G20" s="25"/>
      <c r="H20" s="27"/>
    </row>
    <row r="21" spans="1:8" ht="55.2">
      <c r="A21" s="18">
        <v>17</v>
      </c>
      <c r="B21" s="19">
        <v>288</v>
      </c>
      <c r="C21" s="19" t="s">
        <v>69</v>
      </c>
      <c r="D21" s="28" t="s">
        <v>45</v>
      </c>
      <c r="E21" s="22"/>
      <c r="F21" s="22" t="s">
        <v>72</v>
      </c>
      <c r="G21" s="25"/>
      <c r="H21" s="27"/>
    </row>
    <row r="22" spans="1:8" ht="151.80000000000001">
      <c r="A22" s="18">
        <v>18</v>
      </c>
      <c r="B22" s="19">
        <v>15</v>
      </c>
      <c r="C22" s="19" t="s">
        <v>69</v>
      </c>
      <c r="D22" s="28" t="s">
        <v>70</v>
      </c>
      <c r="E22" s="22"/>
      <c r="F22" s="22" t="s">
        <v>74</v>
      </c>
      <c r="G22" s="25"/>
      <c r="H22" s="27"/>
    </row>
    <row r="23" spans="1:8" ht="41.4">
      <c r="A23" s="18">
        <v>19</v>
      </c>
      <c r="B23" s="19">
        <v>90</v>
      </c>
      <c r="C23" s="19" t="s">
        <v>69</v>
      </c>
      <c r="D23" s="28" t="s">
        <v>64</v>
      </c>
      <c r="E23" s="22"/>
      <c r="F23" s="22" t="s">
        <v>74</v>
      </c>
      <c r="G23" s="25"/>
      <c r="H23" s="27"/>
    </row>
    <row r="24" spans="1:8" ht="96.6">
      <c r="A24" s="18">
        <v>20</v>
      </c>
      <c r="B24" s="19">
        <v>14</v>
      </c>
      <c r="C24" s="19" t="s">
        <v>69</v>
      </c>
      <c r="D24" s="28" t="s">
        <v>61</v>
      </c>
      <c r="E24" s="22"/>
      <c r="F24" s="22" t="s">
        <v>74</v>
      </c>
      <c r="G24" s="25"/>
      <c r="H24" s="27"/>
    </row>
    <row r="25" spans="1:8" ht="69">
      <c r="A25" s="18">
        <v>21</v>
      </c>
      <c r="B25" s="19">
        <v>15</v>
      </c>
      <c r="C25" s="19" t="s">
        <v>69</v>
      </c>
      <c r="D25" s="28" t="s">
        <v>65</v>
      </c>
      <c r="E25" s="22"/>
      <c r="F25" s="22" t="s">
        <v>74</v>
      </c>
      <c r="G25" s="25"/>
      <c r="H25" s="27"/>
    </row>
    <row r="26" spans="1:8" ht="55.2">
      <c r="A26" s="18">
        <v>22</v>
      </c>
      <c r="B26" s="19">
        <v>5</v>
      </c>
      <c r="C26" s="19" t="s">
        <v>69</v>
      </c>
      <c r="D26" s="28" t="s">
        <v>62</v>
      </c>
      <c r="E26" s="22"/>
      <c r="F26" s="22" t="s">
        <v>74</v>
      </c>
      <c r="G26" s="25"/>
      <c r="H26" s="27"/>
    </row>
    <row r="27" spans="1:8" ht="55.2">
      <c r="A27" s="18">
        <v>23</v>
      </c>
      <c r="B27" s="19">
        <v>50</v>
      </c>
      <c r="C27" s="19" t="s">
        <v>69</v>
      </c>
      <c r="D27" s="28" t="s">
        <v>47</v>
      </c>
      <c r="E27" s="22"/>
      <c r="F27" s="22" t="s">
        <v>72</v>
      </c>
      <c r="G27" s="25"/>
      <c r="H27" s="27"/>
    </row>
    <row r="28" spans="1:8" ht="55.2">
      <c r="A28" s="18">
        <v>24</v>
      </c>
      <c r="B28" s="19">
        <v>90</v>
      </c>
      <c r="C28" s="19" t="s">
        <v>6</v>
      </c>
      <c r="D28" s="28" t="s">
        <v>60</v>
      </c>
      <c r="E28" s="22"/>
      <c r="F28" s="22" t="s">
        <v>73</v>
      </c>
      <c r="G28" s="25"/>
      <c r="H28" s="27"/>
    </row>
    <row r="29" spans="1:8" ht="151.80000000000001">
      <c r="A29" s="18">
        <v>25</v>
      </c>
      <c r="B29" s="19">
        <v>9</v>
      </c>
      <c r="C29" s="19" t="s">
        <v>69</v>
      </c>
      <c r="D29" s="28" t="s">
        <v>67</v>
      </c>
      <c r="E29" s="22"/>
      <c r="F29" s="22" t="s">
        <v>72</v>
      </c>
      <c r="G29" s="25"/>
      <c r="H29" s="27"/>
    </row>
    <row r="30" spans="1:8" ht="25.05" customHeight="1">
      <c r="A30" s="24"/>
      <c r="B30" s="22"/>
      <c r="C30" s="22"/>
      <c r="D30" s="25" t="s">
        <v>53</v>
      </c>
      <c r="E30" s="22"/>
      <c r="F30" s="22" t="s">
        <v>7</v>
      </c>
      <c r="G30" s="25"/>
      <c r="H30" s="27"/>
    </row>
    <row r="31" spans="1:8" ht="25.05" customHeight="1">
      <c r="A31" s="24"/>
      <c r="B31" s="22"/>
      <c r="C31" s="22"/>
      <c r="D31" s="25" t="s">
        <v>52</v>
      </c>
      <c r="E31" s="22"/>
      <c r="F31" s="22" t="s">
        <v>7</v>
      </c>
      <c r="G31" s="25"/>
      <c r="H31" s="27"/>
    </row>
    <row r="32" spans="1:8" ht="25.05" customHeight="1">
      <c r="A32" s="24"/>
      <c r="B32" s="22"/>
      <c r="C32" s="22"/>
      <c r="D32" s="26" t="s">
        <v>48</v>
      </c>
      <c r="E32" s="22"/>
      <c r="F32" s="22" t="s">
        <v>7</v>
      </c>
      <c r="G32" s="25"/>
      <c r="H32" s="27"/>
    </row>
    <row r="33" spans="1:8" s="33" customFormat="1" ht="25.05" customHeight="1">
      <c r="A33" s="29"/>
      <c r="B33" s="30"/>
      <c r="C33" s="30"/>
      <c r="D33" s="30" t="s">
        <v>54</v>
      </c>
      <c r="E33" s="31"/>
      <c r="F33" s="30" t="s">
        <v>7</v>
      </c>
      <c r="G33" s="30"/>
      <c r="H33" s="32"/>
    </row>
    <row r="34" spans="1:8" s="38" customFormat="1" ht="18" customHeight="1">
      <c r="A34" s="12"/>
      <c r="B34" s="34"/>
      <c r="C34" s="35"/>
      <c r="D34" s="36"/>
      <c r="E34" s="37"/>
      <c r="F34" s="37"/>
      <c r="G34" s="37"/>
      <c r="H34" s="35"/>
    </row>
    <row r="35" spans="1:8" s="38" customFormat="1" ht="18" customHeight="1">
      <c r="A35" s="52" t="s">
        <v>55</v>
      </c>
      <c r="B35" s="52"/>
      <c r="C35" s="52"/>
      <c r="D35" s="39"/>
      <c r="E35" s="35"/>
      <c r="F35" s="35"/>
      <c r="G35" s="12"/>
      <c r="H35" s="35"/>
    </row>
    <row r="36" spans="1:8" s="12" customFormat="1" ht="18" customHeight="1">
      <c r="B36" s="35"/>
      <c r="C36" s="35"/>
      <c r="D36" s="39"/>
    </row>
    <row r="37" spans="1:8" s="12" customFormat="1" ht="18" customHeight="1">
      <c r="B37" s="35"/>
      <c r="C37" s="35"/>
      <c r="D37" s="39"/>
      <c r="E37" s="51" t="s">
        <v>56</v>
      </c>
      <c r="F37" s="51"/>
      <c r="G37" s="51"/>
    </row>
    <row r="38" spans="1:8" s="12" customFormat="1" ht="18" customHeight="1">
      <c r="B38" s="35"/>
      <c r="C38" s="35"/>
      <c r="D38" s="39"/>
      <c r="E38" s="40"/>
      <c r="F38" s="40"/>
      <c r="G38" s="40"/>
    </row>
    <row r="39" spans="1:8" s="12" customFormat="1" ht="18" customHeight="1">
      <c r="B39" s="35"/>
      <c r="C39" s="35"/>
      <c r="D39" s="39"/>
      <c r="E39" s="51" t="s">
        <v>57</v>
      </c>
      <c r="F39" s="51"/>
      <c r="G39" s="51"/>
      <c r="H39" s="35"/>
    </row>
    <row r="40" spans="1:8" s="12" customFormat="1" ht="18" customHeight="1">
      <c r="B40" s="41" t="s">
        <v>58</v>
      </c>
      <c r="C40" s="42"/>
      <c r="D40" s="39"/>
      <c r="E40" s="43"/>
      <c r="H40" s="35"/>
    </row>
    <row r="41" spans="1:8" s="12" customFormat="1" ht="18" customHeight="1">
      <c r="B41" s="41" t="s">
        <v>59</v>
      </c>
      <c r="C41" s="42"/>
      <c r="D41" s="39"/>
      <c r="E41" s="43"/>
      <c r="H41" s="35"/>
    </row>
    <row r="42" spans="1:8" s="44" customFormat="1" ht="15">
      <c r="B42" s="45"/>
      <c r="C42" s="13"/>
      <c r="D42" s="46"/>
      <c r="E42" s="13"/>
      <c r="F42" s="13"/>
      <c r="G42" s="13"/>
    </row>
  </sheetData>
  <mergeCells count="6">
    <mergeCell ref="A1:H1"/>
    <mergeCell ref="A2:H2"/>
    <mergeCell ref="A3:H3"/>
    <mergeCell ref="E37:G37"/>
    <mergeCell ref="E39:G39"/>
    <mergeCell ref="A35:C35"/>
  </mergeCells>
  <pageMargins left="0.70866141732283472" right="0.70866141732283472" top="0.74803149606299213" bottom="0.74803149606299213" header="0.31496062992125984" footer="0.31496062992125984"/>
  <pageSetup paperSize="9" scale="98" orientation="landscape" r:id="rId1"/>
  <headerFooter>
    <oddHeader>&amp;Cpage &amp;P/&amp;N</oddHeader>
    <oddFooter>&amp;LSecretary&amp;RContractor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0"/>
  <sheetViews>
    <sheetView workbookViewId="0"/>
  </sheetViews>
  <sheetFormatPr defaultColWidth="12.59765625" defaultRowHeight="15" customHeight="1"/>
  <cols>
    <col min="1" max="1" width="8" customWidth="1"/>
    <col min="2" max="2" width="33.3984375" customWidth="1"/>
    <col min="3" max="26" width="8" customWidth="1"/>
  </cols>
  <sheetData>
    <row r="1" spans="1:26" ht="14.4">
      <c r="A1" s="1"/>
      <c r="B1" s="2"/>
      <c r="C1" s="3"/>
      <c r="D1" s="4"/>
      <c r="E1" s="4"/>
      <c r="F1" s="3"/>
      <c r="G1" s="3"/>
      <c r="H1" s="3"/>
      <c r="I1" s="3"/>
      <c r="J1" s="3"/>
      <c r="K1" s="3"/>
      <c r="L1" s="3"/>
      <c r="M1" s="3"/>
      <c r="N1" s="3"/>
      <c r="O1" s="3"/>
      <c r="P1" s="3"/>
      <c r="Q1" s="3"/>
      <c r="R1" s="3"/>
      <c r="S1" s="3"/>
      <c r="T1" s="3"/>
      <c r="U1" s="3"/>
      <c r="V1" s="3"/>
      <c r="W1" s="3"/>
      <c r="X1" s="3"/>
      <c r="Y1" s="3"/>
      <c r="Z1" s="3"/>
    </row>
    <row r="2" spans="1:26" ht="86.4">
      <c r="A2" s="1" t="s">
        <v>9</v>
      </c>
      <c r="B2" s="2" t="s">
        <v>10</v>
      </c>
      <c r="C2" s="3"/>
      <c r="D2" s="4"/>
      <c r="E2" s="4"/>
      <c r="F2" s="3"/>
      <c r="G2" s="3"/>
      <c r="H2" s="3"/>
      <c r="I2" s="3"/>
      <c r="J2" s="3"/>
      <c r="K2" s="3"/>
      <c r="L2" s="3"/>
      <c r="M2" s="3"/>
      <c r="N2" s="3"/>
      <c r="O2" s="3"/>
      <c r="P2" s="3"/>
      <c r="Q2" s="3"/>
      <c r="R2" s="3"/>
      <c r="S2" s="3"/>
      <c r="T2" s="3"/>
      <c r="U2" s="3"/>
      <c r="V2" s="3"/>
      <c r="W2" s="3"/>
      <c r="X2" s="3"/>
      <c r="Y2" s="3"/>
      <c r="Z2" s="3"/>
    </row>
    <row r="3" spans="1:26" ht="14.4">
      <c r="A3" s="1"/>
      <c r="B3" s="2" t="str">
        <f>"Solid Blocks of "&amp;C3&amp;"x"&amp;D3&amp;"x"&amp;E3&amp;"-"&amp;F3&amp;"nos"</f>
        <v>Solid Blocks of 30x20x16.2-103nos</v>
      </c>
      <c r="C3" s="5">
        <v>30</v>
      </c>
      <c r="D3" s="6">
        <v>20</v>
      </c>
      <c r="E3" s="6">
        <v>16.2</v>
      </c>
      <c r="F3" s="5">
        <v>103</v>
      </c>
      <c r="G3" s="7">
        <f>ROUND(C3*D3*E3*F3*10^-6,2)</f>
        <v>1</v>
      </c>
      <c r="H3" s="3"/>
      <c r="I3" s="3"/>
      <c r="J3" s="3"/>
      <c r="K3" s="3"/>
      <c r="L3" s="3"/>
      <c r="M3" s="3"/>
      <c r="N3" s="3"/>
      <c r="O3" s="3"/>
      <c r="P3" s="3"/>
      <c r="Q3" s="3"/>
      <c r="R3" s="3"/>
      <c r="S3" s="3"/>
      <c r="T3" s="3"/>
      <c r="U3" s="3"/>
      <c r="V3" s="3"/>
      <c r="W3" s="3"/>
      <c r="X3" s="3"/>
      <c r="Y3" s="3"/>
      <c r="Z3" s="3"/>
    </row>
    <row r="4" spans="1:26" ht="14.4">
      <c r="A4" s="1" t="s">
        <v>11</v>
      </c>
      <c r="B4" s="2" t="s">
        <v>12</v>
      </c>
      <c r="C4" s="3" t="s">
        <v>13</v>
      </c>
      <c r="D4" s="8">
        <f>G3</f>
        <v>1</v>
      </c>
      <c r="E4" s="9">
        <v>5924.65</v>
      </c>
      <c r="F4" s="4">
        <f t="shared" ref="F4:F11" si="0">ROUND(D4*E4,2)</f>
        <v>5924.65</v>
      </c>
      <c r="G4" s="3"/>
      <c r="H4" s="3">
        <f>F4</f>
        <v>5924.65</v>
      </c>
      <c r="I4" s="3">
        <f>H4/F3</f>
        <v>57.520873786407762</v>
      </c>
      <c r="J4" s="3"/>
      <c r="K4" s="3"/>
      <c r="L4" s="3"/>
      <c r="M4" s="3"/>
      <c r="N4" s="3"/>
      <c r="O4" s="3"/>
      <c r="P4" s="3"/>
      <c r="Q4" s="3"/>
      <c r="R4" s="3"/>
      <c r="S4" s="3"/>
      <c r="T4" s="3"/>
      <c r="U4" s="3"/>
      <c r="V4" s="3"/>
      <c r="W4" s="3"/>
      <c r="X4" s="3"/>
      <c r="Y4" s="3"/>
      <c r="Z4" s="3"/>
    </row>
    <row r="5" spans="1:26" ht="14.4">
      <c r="A5" s="1">
        <v>10.1</v>
      </c>
      <c r="B5" s="2" t="s">
        <v>14</v>
      </c>
      <c r="C5" s="3" t="s">
        <v>15</v>
      </c>
      <c r="D5" s="8">
        <v>0.1275</v>
      </c>
      <c r="E5" s="9">
        <v>58.45</v>
      </c>
      <c r="F5" s="4">
        <f t="shared" si="0"/>
        <v>7.45</v>
      </c>
      <c r="G5" s="3"/>
      <c r="H5" s="3"/>
      <c r="I5" s="3"/>
      <c r="J5" s="3"/>
      <c r="K5" s="3"/>
      <c r="L5" s="3"/>
      <c r="M5" s="3"/>
      <c r="N5" s="3"/>
      <c r="O5" s="3"/>
      <c r="P5" s="3"/>
      <c r="Q5" s="3"/>
      <c r="R5" s="3"/>
      <c r="S5" s="3"/>
      <c r="T5" s="3"/>
      <c r="U5" s="3"/>
      <c r="V5" s="3"/>
      <c r="W5" s="3"/>
      <c r="X5" s="3"/>
      <c r="Y5" s="3"/>
      <c r="Z5" s="3"/>
    </row>
    <row r="6" spans="1:26" ht="28.8">
      <c r="A6" s="1" t="s">
        <v>16</v>
      </c>
      <c r="B6" s="2" t="s">
        <v>17</v>
      </c>
      <c r="C6" s="3" t="s">
        <v>18</v>
      </c>
      <c r="D6" s="8">
        <v>0.1</v>
      </c>
      <c r="E6" s="9">
        <v>638</v>
      </c>
      <c r="F6" s="4">
        <f t="shared" si="0"/>
        <v>63.8</v>
      </c>
      <c r="G6" s="3"/>
      <c r="H6" s="3"/>
      <c r="I6" s="3"/>
      <c r="J6" s="3"/>
      <c r="K6" s="3"/>
      <c r="L6" s="3"/>
      <c r="M6" s="3"/>
      <c r="N6" s="3"/>
      <c r="O6" s="3"/>
      <c r="P6" s="3"/>
      <c r="Q6" s="3"/>
      <c r="R6" s="3"/>
      <c r="S6" s="3"/>
      <c r="T6" s="3"/>
      <c r="U6" s="3"/>
      <c r="V6" s="3"/>
      <c r="W6" s="3"/>
      <c r="X6" s="3"/>
      <c r="Y6" s="3"/>
      <c r="Z6" s="3"/>
    </row>
    <row r="7" spans="1:26" ht="28.8">
      <c r="A7" s="1">
        <v>11.7</v>
      </c>
      <c r="B7" s="2" t="s">
        <v>19</v>
      </c>
      <c r="C7" s="3" t="s">
        <v>4</v>
      </c>
      <c r="D7" s="8">
        <v>2.5000000000000001E-3</v>
      </c>
      <c r="E7" s="9">
        <v>5804.35</v>
      </c>
      <c r="F7" s="4">
        <f t="shared" si="0"/>
        <v>14.51</v>
      </c>
      <c r="G7" s="3"/>
      <c r="H7" s="3"/>
      <c r="I7" s="3"/>
      <c r="J7" s="3"/>
      <c r="K7" s="3"/>
      <c r="L7" s="3"/>
      <c r="M7" s="3"/>
      <c r="N7" s="3"/>
      <c r="O7" s="3"/>
      <c r="P7" s="3"/>
      <c r="Q7" s="3"/>
      <c r="R7" s="3"/>
      <c r="S7" s="3"/>
      <c r="T7" s="3"/>
      <c r="U7" s="3"/>
      <c r="V7" s="3"/>
      <c r="W7" s="3"/>
      <c r="X7" s="3"/>
      <c r="Y7" s="3"/>
      <c r="Z7" s="3"/>
    </row>
    <row r="8" spans="1:26" ht="14.4">
      <c r="A8" s="1" t="s">
        <v>20</v>
      </c>
      <c r="B8" s="2" t="s">
        <v>21</v>
      </c>
      <c r="C8" s="3" t="s">
        <v>4</v>
      </c>
      <c r="D8" s="4">
        <v>5.0999999999999997E-2</v>
      </c>
      <c r="E8" s="9">
        <v>4723.5</v>
      </c>
      <c r="F8" s="9">
        <f t="shared" si="0"/>
        <v>240.9</v>
      </c>
      <c r="G8" s="3"/>
      <c r="H8" s="3"/>
      <c r="I8" s="3"/>
      <c r="J8" s="3"/>
      <c r="K8" s="3"/>
      <c r="L8" s="3"/>
      <c r="M8" s="3"/>
      <c r="N8" s="3"/>
      <c r="O8" s="3"/>
      <c r="P8" s="3"/>
      <c r="Q8" s="3"/>
      <c r="R8" s="3"/>
      <c r="S8" s="3"/>
      <c r="T8" s="3"/>
      <c r="U8" s="3"/>
      <c r="V8" s="3"/>
      <c r="W8" s="3"/>
      <c r="X8" s="3"/>
      <c r="Y8" s="3"/>
      <c r="Z8" s="3"/>
    </row>
    <row r="9" spans="1:26" ht="14.4">
      <c r="A9" s="1" t="s">
        <v>22</v>
      </c>
      <c r="B9" s="2" t="s">
        <v>23</v>
      </c>
      <c r="C9" s="3" t="s">
        <v>24</v>
      </c>
      <c r="D9" s="4">
        <v>0.68</v>
      </c>
      <c r="E9" s="9">
        <v>368</v>
      </c>
      <c r="F9" s="9">
        <f t="shared" si="0"/>
        <v>250.24</v>
      </c>
      <c r="G9" s="3"/>
      <c r="H9" s="3"/>
      <c r="I9" s="3"/>
      <c r="J9" s="3"/>
      <c r="K9" s="3"/>
      <c r="L9" s="3"/>
      <c r="M9" s="3"/>
      <c r="N9" s="3"/>
      <c r="O9" s="3"/>
      <c r="P9" s="3"/>
      <c r="Q9" s="3"/>
      <c r="R9" s="3"/>
      <c r="S9" s="3"/>
      <c r="T9" s="3"/>
      <c r="U9" s="3"/>
      <c r="V9" s="3"/>
      <c r="W9" s="3"/>
      <c r="X9" s="3"/>
      <c r="Y9" s="3"/>
      <c r="Z9" s="3"/>
    </row>
    <row r="10" spans="1:26" ht="14.4">
      <c r="A10" s="1" t="s">
        <v>25</v>
      </c>
      <c r="B10" s="2" t="s">
        <v>26</v>
      </c>
      <c r="C10" s="3" t="s">
        <v>5</v>
      </c>
      <c r="D10" s="9">
        <v>0.6</v>
      </c>
      <c r="E10" s="9">
        <v>487</v>
      </c>
      <c r="F10" s="9">
        <f t="shared" si="0"/>
        <v>292.2</v>
      </c>
      <c r="G10" s="3"/>
      <c r="H10" s="3"/>
      <c r="I10" s="3"/>
      <c r="J10" s="3"/>
      <c r="K10" s="3"/>
      <c r="L10" s="3"/>
      <c r="M10" s="3"/>
      <c r="N10" s="3"/>
      <c r="O10" s="3"/>
      <c r="P10" s="3"/>
      <c r="Q10" s="3"/>
      <c r="R10" s="3"/>
      <c r="S10" s="3"/>
      <c r="T10" s="3"/>
      <c r="U10" s="3"/>
      <c r="V10" s="3"/>
      <c r="W10" s="3"/>
      <c r="X10" s="3"/>
      <c r="Y10" s="3"/>
      <c r="Z10" s="3"/>
    </row>
    <row r="11" spans="1:26" ht="14.4">
      <c r="A11" s="1" t="s">
        <v>27</v>
      </c>
      <c r="B11" s="2" t="s">
        <v>28</v>
      </c>
      <c r="C11" s="3" t="s">
        <v>24</v>
      </c>
      <c r="D11" s="4">
        <v>3.6</v>
      </c>
      <c r="E11" s="9">
        <v>368</v>
      </c>
      <c r="F11" s="9">
        <f t="shared" si="0"/>
        <v>1324.8</v>
      </c>
      <c r="G11" s="3"/>
      <c r="H11" s="3"/>
      <c r="I11" s="3"/>
      <c r="J11" s="3"/>
      <c r="K11" s="3"/>
      <c r="L11" s="3"/>
      <c r="M11" s="3"/>
      <c r="N11" s="3"/>
      <c r="O11" s="3"/>
      <c r="P11" s="3"/>
      <c r="Q11" s="3"/>
      <c r="R11" s="3"/>
      <c r="S11" s="3"/>
      <c r="T11" s="3"/>
      <c r="U11" s="3"/>
      <c r="V11" s="3"/>
      <c r="W11" s="3"/>
      <c r="X11" s="3"/>
      <c r="Y11" s="3"/>
      <c r="Z11" s="3"/>
    </row>
    <row r="12" spans="1:26" ht="14.4">
      <c r="A12" s="1"/>
      <c r="B12" s="2" t="s">
        <v>29</v>
      </c>
      <c r="C12" s="10">
        <v>0.01</v>
      </c>
      <c r="D12" s="4"/>
      <c r="E12" s="9">
        <f>SUM(F8:F11)</f>
        <v>2108.14</v>
      </c>
      <c r="F12" s="4">
        <f t="shared" ref="F12:F13" si="1">ROUND(C12*E12,2)</f>
        <v>21.08</v>
      </c>
      <c r="G12" s="3"/>
      <c r="H12" s="3"/>
      <c r="I12" s="3"/>
      <c r="J12" s="7"/>
      <c r="K12" s="3"/>
      <c r="L12" s="3"/>
      <c r="M12" s="3"/>
      <c r="N12" s="3"/>
      <c r="O12" s="3"/>
      <c r="P12" s="3"/>
      <c r="Q12" s="3"/>
      <c r="R12" s="3"/>
      <c r="S12" s="3"/>
      <c r="T12" s="3"/>
      <c r="U12" s="3"/>
      <c r="V12" s="3"/>
      <c r="W12" s="3"/>
      <c r="X12" s="3"/>
      <c r="Y12" s="3"/>
      <c r="Z12" s="3"/>
    </row>
    <row r="13" spans="1:26" ht="14.4">
      <c r="A13" s="1"/>
      <c r="B13" s="2" t="s">
        <v>30</v>
      </c>
      <c r="C13" s="10">
        <v>0.15</v>
      </c>
      <c r="D13" s="4"/>
      <c r="E13" s="9">
        <f>E12+F12</f>
        <v>2129.2199999999998</v>
      </c>
      <c r="F13" s="4">
        <f t="shared" si="1"/>
        <v>319.38</v>
      </c>
      <c r="G13" s="3"/>
      <c r="H13" s="3"/>
      <c r="I13" s="3"/>
      <c r="J13" s="3"/>
      <c r="K13" s="3"/>
      <c r="L13" s="3"/>
      <c r="M13" s="3"/>
      <c r="N13" s="3"/>
      <c r="O13" s="3"/>
      <c r="P13" s="3"/>
      <c r="Q13" s="3"/>
      <c r="R13" s="3"/>
      <c r="S13" s="3"/>
      <c r="T13" s="3"/>
      <c r="U13" s="3"/>
      <c r="V13" s="3"/>
      <c r="W13" s="3"/>
      <c r="X13" s="3"/>
      <c r="Y13" s="3"/>
      <c r="Z13" s="3"/>
    </row>
    <row r="14" spans="1:26" ht="14.4">
      <c r="A14" s="1"/>
      <c r="B14" s="11" t="s">
        <v>31</v>
      </c>
      <c r="C14" s="9">
        <f>G3</f>
        <v>1</v>
      </c>
      <c r="D14" s="3" t="s">
        <v>4</v>
      </c>
      <c r="E14" s="4"/>
      <c r="F14" s="4">
        <f>SUM(F4:F13)</f>
        <v>8459.0099999999984</v>
      </c>
      <c r="G14" s="3"/>
      <c r="H14" s="3"/>
      <c r="I14" s="3"/>
      <c r="J14" s="3"/>
      <c r="K14" s="3"/>
      <c r="L14" s="3"/>
      <c r="M14" s="3"/>
      <c r="N14" s="3"/>
      <c r="O14" s="3"/>
      <c r="P14" s="3"/>
      <c r="Q14" s="3"/>
      <c r="R14" s="3"/>
      <c r="S14" s="3"/>
      <c r="T14" s="3"/>
      <c r="U14" s="3"/>
      <c r="V14" s="3"/>
      <c r="W14" s="3"/>
      <c r="X14" s="3"/>
      <c r="Y14" s="3"/>
      <c r="Z14" s="3"/>
    </row>
    <row r="15" spans="1:26" ht="14.4">
      <c r="A15" s="1"/>
      <c r="B15" s="11" t="s">
        <v>31</v>
      </c>
      <c r="C15" s="4">
        <v>1</v>
      </c>
      <c r="D15" s="3" t="s">
        <v>4</v>
      </c>
      <c r="E15" s="4"/>
      <c r="F15" s="3">
        <f>F14/C14</f>
        <v>8459.0099999999984</v>
      </c>
      <c r="G15" s="3"/>
      <c r="H15" s="3"/>
      <c r="I15" s="3"/>
      <c r="J15" s="3"/>
      <c r="K15" s="3"/>
      <c r="L15" s="3"/>
      <c r="M15" s="3"/>
      <c r="N15" s="3"/>
      <c r="O15" s="3"/>
      <c r="P15" s="3"/>
      <c r="Q15" s="3"/>
      <c r="R15" s="3"/>
      <c r="S15" s="3"/>
      <c r="T15" s="3"/>
      <c r="U15" s="3"/>
      <c r="V15" s="3"/>
      <c r="W15" s="3"/>
      <c r="X15" s="3"/>
      <c r="Y15" s="3"/>
      <c r="Z15" s="3"/>
    </row>
    <row r="16" spans="1:26" ht="14.4">
      <c r="A16" s="1"/>
      <c r="B16" s="2"/>
      <c r="C16" s="3"/>
      <c r="D16" s="4"/>
      <c r="E16" s="4"/>
      <c r="F16" s="3"/>
      <c r="G16" s="3"/>
      <c r="H16" s="3"/>
      <c r="I16" s="3"/>
      <c r="J16" s="3"/>
      <c r="K16" s="3"/>
      <c r="L16" s="3"/>
      <c r="M16" s="3"/>
      <c r="N16" s="3"/>
      <c r="O16" s="3"/>
      <c r="P16" s="3"/>
      <c r="Q16" s="3"/>
      <c r="R16" s="3"/>
      <c r="S16" s="3"/>
      <c r="T16" s="3"/>
      <c r="U16" s="3"/>
      <c r="V16" s="3"/>
      <c r="W16" s="3"/>
      <c r="X16" s="3"/>
      <c r="Y16" s="3"/>
      <c r="Z16" s="3"/>
    </row>
    <row r="17" spans="1:26" ht="14.4">
      <c r="A17" s="1"/>
      <c r="B17" s="2"/>
      <c r="C17" s="3"/>
      <c r="D17" s="4"/>
      <c r="E17" s="4"/>
      <c r="F17" s="3"/>
      <c r="G17" s="3"/>
      <c r="H17" s="3"/>
      <c r="I17" s="3"/>
      <c r="J17" s="3"/>
      <c r="K17" s="3"/>
      <c r="L17" s="3"/>
      <c r="M17" s="3"/>
      <c r="N17" s="3"/>
      <c r="O17" s="3"/>
      <c r="P17" s="3"/>
      <c r="Q17" s="3"/>
      <c r="R17" s="3"/>
      <c r="S17" s="3"/>
      <c r="T17" s="3"/>
      <c r="U17" s="3"/>
      <c r="V17" s="3"/>
      <c r="W17" s="3"/>
      <c r="X17" s="3"/>
      <c r="Y17" s="3"/>
      <c r="Z17" s="3"/>
    </row>
    <row r="18" spans="1:26" ht="14.4">
      <c r="A18" s="1"/>
      <c r="B18" s="2"/>
      <c r="C18" s="3"/>
      <c r="D18" s="4"/>
      <c r="E18" s="4"/>
      <c r="F18" s="3"/>
      <c r="G18" s="3"/>
      <c r="H18" s="3"/>
      <c r="I18" s="3"/>
      <c r="J18" s="3"/>
      <c r="K18" s="3"/>
      <c r="L18" s="3"/>
      <c r="M18" s="3"/>
      <c r="N18" s="3"/>
      <c r="O18" s="3"/>
      <c r="P18" s="3"/>
      <c r="Q18" s="3"/>
      <c r="R18" s="3"/>
      <c r="S18" s="3"/>
      <c r="T18" s="3"/>
      <c r="U18" s="3"/>
      <c r="V18" s="3"/>
      <c r="W18" s="3"/>
      <c r="X18" s="3"/>
      <c r="Y18" s="3"/>
      <c r="Z18" s="3"/>
    </row>
    <row r="19" spans="1:26" ht="14.4">
      <c r="A19" s="1"/>
      <c r="B19" s="2"/>
      <c r="C19" s="3"/>
      <c r="D19" s="4"/>
      <c r="E19" s="4"/>
      <c r="F19" s="3"/>
      <c r="G19" s="3"/>
      <c r="H19" s="3"/>
      <c r="I19" s="3"/>
      <c r="J19" s="3"/>
      <c r="K19" s="3"/>
      <c r="L19" s="3"/>
      <c r="M19" s="3"/>
      <c r="N19" s="3"/>
      <c r="O19" s="3"/>
      <c r="P19" s="3"/>
      <c r="Q19" s="3"/>
      <c r="R19" s="3"/>
      <c r="S19" s="3"/>
      <c r="T19" s="3"/>
      <c r="U19" s="3"/>
      <c r="V19" s="3"/>
      <c r="W19" s="3"/>
      <c r="X19" s="3"/>
      <c r="Y19" s="3"/>
      <c r="Z19" s="3"/>
    </row>
    <row r="20" spans="1:26" ht="14.4">
      <c r="A20" s="1"/>
      <c r="B20" s="2"/>
      <c r="C20" s="3"/>
      <c r="D20" s="4"/>
      <c r="E20" s="4"/>
      <c r="F20" s="3"/>
      <c r="G20" s="3"/>
      <c r="H20" s="3"/>
      <c r="I20" s="3"/>
      <c r="J20" s="3"/>
      <c r="K20" s="3"/>
      <c r="L20" s="3"/>
      <c r="M20" s="3"/>
      <c r="N20" s="3"/>
      <c r="O20" s="3"/>
      <c r="P20" s="3"/>
      <c r="Q20" s="3"/>
      <c r="R20" s="3"/>
      <c r="S20" s="3"/>
      <c r="T20" s="3"/>
      <c r="U20" s="3"/>
      <c r="V20" s="3"/>
      <c r="W20" s="3"/>
      <c r="X20" s="3"/>
      <c r="Y20" s="3"/>
      <c r="Z20" s="3"/>
    </row>
    <row r="21" spans="1:26" ht="15.75" customHeight="1">
      <c r="A21" s="1"/>
      <c r="B21" s="2"/>
      <c r="C21" s="3"/>
      <c r="D21" s="4"/>
      <c r="E21" s="4"/>
      <c r="F21" s="3"/>
      <c r="G21" s="3"/>
      <c r="H21" s="3"/>
      <c r="I21" s="3"/>
      <c r="J21" s="3"/>
      <c r="K21" s="3"/>
      <c r="L21" s="3"/>
      <c r="M21" s="3"/>
      <c r="N21" s="3"/>
      <c r="O21" s="3"/>
      <c r="P21" s="3"/>
      <c r="Q21" s="3"/>
      <c r="R21" s="3"/>
      <c r="S21" s="3"/>
      <c r="T21" s="3"/>
      <c r="U21" s="3"/>
      <c r="V21" s="3"/>
      <c r="W21" s="3"/>
      <c r="X21" s="3"/>
      <c r="Y21" s="3"/>
      <c r="Z21" s="3"/>
    </row>
    <row r="22" spans="1:26" ht="15.75" customHeight="1">
      <c r="A22" s="1"/>
      <c r="B22" s="2"/>
      <c r="C22" s="3"/>
      <c r="D22" s="4"/>
      <c r="E22" s="4"/>
      <c r="F22" s="3"/>
      <c r="G22" s="3"/>
      <c r="H22" s="3"/>
      <c r="I22" s="3"/>
      <c r="J22" s="3"/>
      <c r="K22" s="3"/>
      <c r="L22" s="3"/>
      <c r="M22" s="3"/>
      <c r="N22" s="3"/>
      <c r="O22" s="3"/>
      <c r="P22" s="3"/>
      <c r="Q22" s="3"/>
      <c r="R22" s="3"/>
      <c r="S22" s="3"/>
      <c r="T22" s="3"/>
      <c r="U22" s="3"/>
      <c r="V22" s="3"/>
      <c r="W22" s="3"/>
      <c r="X22" s="3"/>
      <c r="Y22" s="3"/>
      <c r="Z22" s="3"/>
    </row>
    <row r="23" spans="1:26" ht="15.75" customHeight="1">
      <c r="A23" s="1"/>
      <c r="B23" s="2"/>
      <c r="C23" s="3"/>
      <c r="D23" s="4"/>
      <c r="E23" s="4"/>
      <c r="F23" s="3"/>
      <c r="G23" s="3"/>
      <c r="H23" s="3"/>
      <c r="I23" s="3"/>
      <c r="J23" s="3"/>
      <c r="K23" s="3"/>
      <c r="L23" s="3"/>
      <c r="M23" s="3"/>
      <c r="N23" s="3"/>
      <c r="O23" s="3"/>
      <c r="P23" s="3"/>
      <c r="Q23" s="3"/>
      <c r="R23" s="3"/>
      <c r="S23" s="3"/>
      <c r="T23" s="3"/>
      <c r="U23" s="3"/>
      <c r="V23" s="3"/>
      <c r="W23" s="3"/>
      <c r="X23" s="3"/>
      <c r="Y23" s="3"/>
      <c r="Z23" s="3"/>
    </row>
    <row r="24" spans="1:26" ht="15.75" customHeight="1">
      <c r="A24" s="1"/>
      <c r="B24" s="2"/>
      <c r="C24" s="3"/>
      <c r="D24" s="4"/>
      <c r="E24" s="4"/>
      <c r="F24" s="3"/>
      <c r="G24" s="3"/>
      <c r="H24" s="3"/>
      <c r="I24" s="3"/>
      <c r="J24" s="3"/>
      <c r="K24" s="3"/>
      <c r="L24" s="3"/>
      <c r="M24" s="3"/>
      <c r="N24" s="3"/>
      <c r="O24" s="3"/>
      <c r="P24" s="3"/>
      <c r="Q24" s="3"/>
      <c r="R24" s="3"/>
      <c r="S24" s="3"/>
      <c r="T24" s="3"/>
      <c r="U24" s="3"/>
      <c r="V24" s="3"/>
      <c r="W24" s="3"/>
      <c r="X24" s="3"/>
      <c r="Y24" s="3"/>
      <c r="Z24" s="3"/>
    </row>
    <row r="25" spans="1:26" ht="15.75" customHeight="1">
      <c r="A25" s="1"/>
      <c r="B25" s="2"/>
      <c r="C25" s="3"/>
      <c r="D25" s="4"/>
      <c r="E25" s="4"/>
      <c r="F25" s="3"/>
      <c r="G25" s="3"/>
      <c r="H25" s="3"/>
      <c r="I25" s="3"/>
      <c r="J25" s="3"/>
      <c r="K25" s="3"/>
      <c r="L25" s="3"/>
      <c r="M25" s="3"/>
      <c r="N25" s="3"/>
      <c r="O25" s="3"/>
      <c r="P25" s="3"/>
      <c r="Q25" s="3"/>
      <c r="R25" s="3"/>
      <c r="S25" s="3"/>
      <c r="T25" s="3"/>
      <c r="U25" s="3"/>
      <c r="V25" s="3"/>
      <c r="W25" s="3"/>
      <c r="X25" s="3"/>
      <c r="Y25" s="3"/>
      <c r="Z25" s="3"/>
    </row>
    <row r="26" spans="1:26" ht="15.75" customHeight="1">
      <c r="A26" s="1"/>
      <c r="B26" s="2"/>
      <c r="C26" s="3"/>
      <c r="D26" s="4"/>
      <c r="E26" s="4"/>
      <c r="F26" s="3"/>
      <c r="G26" s="3"/>
      <c r="H26" s="3"/>
      <c r="I26" s="3"/>
      <c r="J26" s="3"/>
      <c r="K26" s="3"/>
      <c r="L26" s="3"/>
      <c r="M26" s="3"/>
      <c r="N26" s="3"/>
      <c r="O26" s="3"/>
      <c r="P26" s="3"/>
      <c r="Q26" s="3"/>
      <c r="R26" s="3"/>
      <c r="S26" s="3"/>
      <c r="T26" s="3"/>
      <c r="U26" s="3"/>
      <c r="V26" s="3"/>
      <c r="W26" s="3"/>
      <c r="X26" s="3"/>
      <c r="Y26" s="3"/>
      <c r="Z26" s="3"/>
    </row>
    <row r="27" spans="1:26" ht="15.75" customHeight="1">
      <c r="A27" s="1"/>
      <c r="B27" s="2"/>
      <c r="C27" s="3"/>
      <c r="D27" s="4"/>
      <c r="E27" s="4"/>
      <c r="F27" s="3"/>
      <c r="G27" s="3"/>
      <c r="H27" s="3"/>
      <c r="I27" s="3"/>
      <c r="J27" s="3"/>
      <c r="K27" s="3"/>
      <c r="L27" s="3"/>
      <c r="M27" s="3"/>
      <c r="N27" s="3"/>
      <c r="O27" s="3"/>
      <c r="P27" s="3"/>
      <c r="Q27" s="3"/>
      <c r="R27" s="3"/>
      <c r="S27" s="3"/>
      <c r="T27" s="3"/>
      <c r="U27" s="3"/>
      <c r="V27" s="3"/>
      <c r="W27" s="3"/>
      <c r="X27" s="3"/>
      <c r="Y27" s="3"/>
      <c r="Z27" s="3"/>
    </row>
    <row r="28" spans="1:26" ht="15.75" customHeight="1">
      <c r="A28" s="1"/>
      <c r="B28" s="2"/>
      <c r="C28" s="3"/>
      <c r="D28" s="4"/>
      <c r="E28" s="4"/>
      <c r="F28" s="3"/>
      <c r="G28" s="3"/>
      <c r="H28" s="3"/>
      <c r="I28" s="3"/>
      <c r="J28" s="3"/>
      <c r="K28" s="3"/>
      <c r="L28" s="3"/>
      <c r="M28" s="3"/>
      <c r="N28" s="3"/>
      <c r="O28" s="3"/>
      <c r="P28" s="3"/>
      <c r="Q28" s="3"/>
      <c r="R28" s="3"/>
      <c r="S28" s="3"/>
      <c r="T28" s="3"/>
      <c r="U28" s="3"/>
      <c r="V28" s="3"/>
      <c r="W28" s="3"/>
      <c r="X28" s="3"/>
      <c r="Y28" s="3"/>
      <c r="Z28" s="3"/>
    </row>
    <row r="29" spans="1:26" ht="15.75" customHeight="1">
      <c r="A29" s="1"/>
      <c r="B29" s="2"/>
      <c r="C29" s="3"/>
      <c r="D29" s="4"/>
      <c r="E29" s="4"/>
      <c r="F29" s="3"/>
      <c r="G29" s="3"/>
      <c r="H29" s="3"/>
      <c r="I29" s="3"/>
      <c r="J29" s="3"/>
      <c r="K29" s="3"/>
      <c r="L29" s="3"/>
      <c r="M29" s="3"/>
      <c r="N29" s="3"/>
      <c r="O29" s="3"/>
      <c r="P29" s="3"/>
      <c r="Q29" s="3"/>
      <c r="R29" s="3"/>
      <c r="S29" s="3"/>
      <c r="T29" s="3"/>
      <c r="U29" s="3"/>
      <c r="V29" s="3"/>
      <c r="W29" s="3"/>
      <c r="X29" s="3"/>
      <c r="Y29" s="3"/>
      <c r="Z29" s="3"/>
    </row>
    <row r="30" spans="1:26" ht="15.75" customHeight="1">
      <c r="A30" s="1"/>
      <c r="B30" s="2"/>
      <c r="C30" s="3"/>
      <c r="D30" s="4"/>
      <c r="E30" s="4"/>
      <c r="F30" s="3"/>
      <c r="G30" s="3"/>
      <c r="H30" s="3"/>
      <c r="I30" s="3"/>
      <c r="J30" s="3"/>
      <c r="K30" s="3"/>
      <c r="L30" s="3"/>
      <c r="M30" s="3"/>
      <c r="N30" s="3"/>
      <c r="O30" s="3"/>
      <c r="P30" s="3"/>
      <c r="Q30" s="3"/>
      <c r="R30" s="3"/>
      <c r="S30" s="3"/>
      <c r="T30" s="3"/>
      <c r="U30" s="3"/>
      <c r="V30" s="3"/>
      <c r="W30" s="3"/>
      <c r="X30" s="3"/>
      <c r="Y30" s="3"/>
      <c r="Z30" s="3"/>
    </row>
    <row r="31" spans="1:26" ht="15.75" customHeight="1">
      <c r="A31" s="1"/>
      <c r="B31" s="2"/>
      <c r="C31" s="3"/>
      <c r="D31" s="4"/>
      <c r="E31" s="4"/>
      <c r="F31" s="3"/>
      <c r="G31" s="3"/>
      <c r="H31" s="3"/>
      <c r="I31" s="3"/>
      <c r="J31" s="3"/>
      <c r="K31" s="3"/>
      <c r="L31" s="3"/>
      <c r="M31" s="3"/>
      <c r="N31" s="3"/>
      <c r="O31" s="3"/>
      <c r="P31" s="3"/>
      <c r="Q31" s="3"/>
      <c r="R31" s="3"/>
      <c r="S31" s="3"/>
      <c r="T31" s="3"/>
      <c r="U31" s="3"/>
      <c r="V31" s="3"/>
      <c r="W31" s="3"/>
      <c r="X31" s="3"/>
      <c r="Y31" s="3"/>
      <c r="Z31" s="3"/>
    </row>
    <row r="32" spans="1:26" ht="15.75" customHeight="1">
      <c r="A32" s="1"/>
      <c r="B32" s="2"/>
      <c r="C32" s="3"/>
      <c r="D32" s="4"/>
      <c r="E32" s="4"/>
      <c r="F32" s="3"/>
      <c r="G32" s="3"/>
      <c r="H32" s="3"/>
      <c r="I32" s="3"/>
      <c r="J32" s="3"/>
      <c r="K32" s="3"/>
      <c r="L32" s="3"/>
      <c r="M32" s="3"/>
      <c r="N32" s="3"/>
      <c r="O32" s="3"/>
      <c r="P32" s="3"/>
      <c r="Q32" s="3"/>
      <c r="R32" s="3"/>
      <c r="S32" s="3"/>
      <c r="T32" s="3"/>
      <c r="U32" s="3"/>
      <c r="V32" s="3"/>
      <c r="W32" s="3"/>
      <c r="X32" s="3"/>
      <c r="Y32" s="3"/>
      <c r="Z32" s="3"/>
    </row>
    <row r="33" spans="1:26" ht="15.75" customHeight="1">
      <c r="A33" s="1"/>
      <c r="B33" s="2"/>
      <c r="C33" s="3"/>
      <c r="D33" s="4"/>
      <c r="E33" s="4"/>
      <c r="F33" s="3"/>
      <c r="G33" s="3"/>
      <c r="H33" s="3"/>
      <c r="I33" s="3"/>
      <c r="J33" s="3"/>
      <c r="K33" s="3"/>
      <c r="L33" s="3"/>
      <c r="M33" s="3"/>
      <c r="N33" s="3"/>
      <c r="O33" s="3"/>
      <c r="P33" s="3"/>
      <c r="Q33" s="3"/>
      <c r="R33" s="3"/>
      <c r="S33" s="3"/>
      <c r="T33" s="3"/>
      <c r="U33" s="3"/>
      <c r="V33" s="3"/>
      <c r="W33" s="3"/>
      <c r="X33" s="3"/>
      <c r="Y33" s="3"/>
      <c r="Z33" s="3"/>
    </row>
    <row r="34" spans="1:26" ht="15.75" customHeight="1">
      <c r="A34" s="1"/>
      <c r="B34" s="2"/>
      <c r="C34" s="3"/>
      <c r="D34" s="4"/>
      <c r="E34" s="4"/>
      <c r="F34" s="3"/>
      <c r="G34" s="3"/>
      <c r="H34" s="3"/>
      <c r="I34" s="3"/>
      <c r="J34" s="3"/>
      <c r="K34" s="3"/>
      <c r="L34" s="3"/>
      <c r="M34" s="3"/>
      <c r="N34" s="3"/>
      <c r="O34" s="3"/>
      <c r="P34" s="3"/>
      <c r="Q34" s="3"/>
      <c r="R34" s="3"/>
      <c r="S34" s="3"/>
      <c r="T34" s="3"/>
      <c r="U34" s="3"/>
      <c r="V34" s="3"/>
      <c r="W34" s="3"/>
      <c r="X34" s="3"/>
      <c r="Y34" s="3"/>
      <c r="Z34" s="3"/>
    </row>
    <row r="35" spans="1:26" ht="15.75" customHeight="1">
      <c r="A35" s="1"/>
      <c r="B35" s="2"/>
      <c r="C35" s="3"/>
      <c r="D35" s="4"/>
      <c r="E35" s="4"/>
      <c r="F35" s="3"/>
      <c r="G35" s="3"/>
      <c r="H35" s="3"/>
      <c r="I35" s="3"/>
      <c r="J35" s="3"/>
      <c r="K35" s="3"/>
      <c r="L35" s="3"/>
      <c r="M35" s="3"/>
      <c r="N35" s="3"/>
      <c r="O35" s="3"/>
      <c r="P35" s="3"/>
      <c r="Q35" s="3"/>
      <c r="R35" s="3"/>
      <c r="S35" s="3"/>
      <c r="T35" s="3"/>
      <c r="U35" s="3"/>
      <c r="V35" s="3"/>
      <c r="W35" s="3"/>
      <c r="X35" s="3"/>
      <c r="Y35" s="3"/>
      <c r="Z35" s="3"/>
    </row>
    <row r="36" spans="1:26" ht="15.75" customHeight="1">
      <c r="A36" s="1"/>
      <c r="B36" s="2"/>
      <c r="C36" s="3"/>
      <c r="D36" s="4"/>
      <c r="E36" s="4"/>
      <c r="F36" s="3"/>
      <c r="G36" s="3"/>
      <c r="H36" s="3"/>
      <c r="I36" s="3"/>
      <c r="J36" s="3"/>
      <c r="K36" s="3"/>
      <c r="L36" s="3"/>
      <c r="M36" s="3"/>
      <c r="N36" s="3"/>
      <c r="O36" s="3"/>
      <c r="P36" s="3"/>
      <c r="Q36" s="3"/>
      <c r="R36" s="3"/>
      <c r="S36" s="3"/>
      <c r="T36" s="3"/>
      <c r="U36" s="3"/>
      <c r="V36" s="3"/>
      <c r="W36" s="3"/>
      <c r="X36" s="3"/>
      <c r="Y36" s="3"/>
      <c r="Z36" s="3"/>
    </row>
    <row r="37" spans="1:26" ht="15.75" customHeight="1">
      <c r="A37" s="1"/>
      <c r="B37" s="2"/>
      <c r="C37" s="3"/>
      <c r="D37" s="4"/>
      <c r="E37" s="4"/>
      <c r="F37" s="3"/>
      <c r="G37" s="3"/>
      <c r="H37" s="3"/>
      <c r="I37" s="3"/>
      <c r="J37" s="3"/>
      <c r="K37" s="3"/>
      <c r="L37" s="3"/>
      <c r="M37" s="3"/>
      <c r="N37" s="3"/>
      <c r="O37" s="3"/>
      <c r="P37" s="3"/>
      <c r="Q37" s="3"/>
      <c r="R37" s="3"/>
      <c r="S37" s="3"/>
      <c r="T37" s="3"/>
      <c r="U37" s="3"/>
      <c r="V37" s="3"/>
      <c r="W37" s="3"/>
      <c r="X37" s="3"/>
      <c r="Y37" s="3"/>
      <c r="Z37" s="3"/>
    </row>
    <row r="38" spans="1:26" ht="15.75" customHeight="1">
      <c r="A38" s="1"/>
      <c r="B38" s="2"/>
      <c r="C38" s="3"/>
      <c r="D38" s="4"/>
      <c r="E38" s="4"/>
      <c r="F38" s="3"/>
      <c r="G38" s="3"/>
      <c r="H38" s="3"/>
      <c r="I38" s="3"/>
      <c r="J38" s="3"/>
      <c r="K38" s="3"/>
      <c r="L38" s="3"/>
      <c r="M38" s="3"/>
      <c r="N38" s="3"/>
      <c r="O38" s="3"/>
      <c r="P38" s="3"/>
      <c r="Q38" s="3"/>
      <c r="R38" s="3"/>
      <c r="S38" s="3"/>
      <c r="T38" s="3"/>
      <c r="U38" s="3"/>
      <c r="V38" s="3"/>
      <c r="W38" s="3"/>
      <c r="X38" s="3"/>
      <c r="Y38" s="3"/>
      <c r="Z38" s="3"/>
    </row>
    <row r="39" spans="1:26" ht="15.75" customHeight="1">
      <c r="A39" s="1"/>
      <c r="B39" s="2"/>
      <c r="C39" s="3"/>
      <c r="D39" s="4"/>
      <c r="E39" s="4"/>
      <c r="F39" s="3"/>
      <c r="G39" s="3"/>
      <c r="H39" s="3"/>
      <c r="I39" s="3"/>
      <c r="J39" s="3"/>
      <c r="K39" s="3"/>
      <c r="L39" s="3"/>
      <c r="M39" s="3"/>
      <c r="N39" s="3"/>
      <c r="O39" s="3"/>
      <c r="P39" s="3"/>
      <c r="Q39" s="3"/>
      <c r="R39" s="3"/>
      <c r="S39" s="3"/>
      <c r="T39" s="3"/>
      <c r="U39" s="3"/>
      <c r="V39" s="3"/>
      <c r="W39" s="3"/>
      <c r="X39" s="3"/>
      <c r="Y39" s="3"/>
      <c r="Z39" s="3"/>
    </row>
    <row r="40" spans="1:26" ht="15.75" customHeight="1">
      <c r="A40" s="1"/>
      <c r="B40" s="2"/>
      <c r="C40" s="3"/>
      <c r="D40" s="4"/>
      <c r="E40" s="4"/>
      <c r="F40" s="3"/>
      <c r="G40" s="3"/>
      <c r="H40" s="3"/>
      <c r="I40" s="3"/>
      <c r="J40" s="3"/>
      <c r="K40" s="3"/>
      <c r="L40" s="3"/>
      <c r="M40" s="3"/>
      <c r="N40" s="3"/>
      <c r="O40" s="3"/>
      <c r="P40" s="3"/>
      <c r="Q40" s="3"/>
      <c r="R40" s="3"/>
      <c r="S40" s="3"/>
      <c r="T40" s="3"/>
      <c r="U40" s="3"/>
      <c r="V40" s="3"/>
      <c r="W40" s="3"/>
      <c r="X40" s="3"/>
      <c r="Y40" s="3"/>
      <c r="Z40" s="3"/>
    </row>
    <row r="41" spans="1:26" ht="15.75" customHeight="1">
      <c r="A41" s="1"/>
      <c r="B41" s="2"/>
      <c r="C41" s="3"/>
      <c r="D41" s="4"/>
      <c r="E41" s="4"/>
      <c r="F41" s="3"/>
      <c r="G41" s="3"/>
      <c r="H41" s="3"/>
      <c r="I41" s="3"/>
      <c r="J41" s="3"/>
      <c r="K41" s="3"/>
      <c r="L41" s="3"/>
      <c r="M41" s="3"/>
      <c r="N41" s="3"/>
      <c r="O41" s="3"/>
      <c r="P41" s="3"/>
      <c r="Q41" s="3"/>
      <c r="R41" s="3"/>
      <c r="S41" s="3"/>
      <c r="T41" s="3"/>
      <c r="U41" s="3"/>
      <c r="V41" s="3"/>
      <c r="W41" s="3"/>
      <c r="X41" s="3"/>
      <c r="Y41" s="3"/>
      <c r="Z41" s="3"/>
    </row>
    <row r="42" spans="1:26" ht="15.75" customHeight="1">
      <c r="A42" s="1"/>
      <c r="B42" s="2"/>
      <c r="C42" s="3"/>
      <c r="D42" s="4"/>
      <c r="E42" s="4"/>
      <c r="F42" s="3"/>
      <c r="G42" s="3"/>
      <c r="H42" s="3"/>
      <c r="I42" s="3"/>
      <c r="J42" s="3"/>
      <c r="K42" s="3"/>
      <c r="L42" s="3"/>
      <c r="M42" s="3"/>
      <c r="N42" s="3"/>
      <c r="O42" s="3"/>
      <c r="P42" s="3"/>
      <c r="Q42" s="3"/>
      <c r="R42" s="3"/>
      <c r="S42" s="3"/>
      <c r="T42" s="3"/>
      <c r="U42" s="3"/>
      <c r="V42" s="3"/>
      <c r="W42" s="3"/>
      <c r="X42" s="3"/>
      <c r="Y42" s="3"/>
      <c r="Z42" s="3"/>
    </row>
    <row r="43" spans="1:26" ht="15.75" customHeight="1">
      <c r="A43" s="1"/>
      <c r="B43" s="2"/>
      <c r="C43" s="3"/>
      <c r="D43" s="4"/>
      <c r="E43" s="4"/>
      <c r="F43" s="3"/>
      <c r="G43" s="3"/>
      <c r="H43" s="3"/>
      <c r="I43" s="3"/>
      <c r="J43" s="3"/>
      <c r="K43" s="3"/>
      <c r="L43" s="3"/>
      <c r="M43" s="3"/>
      <c r="N43" s="3"/>
      <c r="O43" s="3"/>
      <c r="P43" s="3"/>
      <c r="Q43" s="3"/>
      <c r="R43" s="3"/>
      <c r="S43" s="3"/>
      <c r="T43" s="3"/>
      <c r="U43" s="3"/>
      <c r="V43" s="3"/>
      <c r="W43" s="3"/>
      <c r="X43" s="3"/>
      <c r="Y43" s="3"/>
      <c r="Z43" s="3"/>
    </row>
    <row r="44" spans="1:26" ht="15.75" customHeight="1">
      <c r="A44" s="1"/>
      <c r="B44" s="2"/>
      <c r="C44" s="3"/>
      <c r="D44" s="4"/>
      <c r="E44" s="4"/>
      <c r="F44" s="3"/>
      <c r="G44" s="3"/>
      <c r="H44" s="3"/>
      <c r="I44" s="3"/>
      <c r="J44" s="3"/>
      <c r="K44" s="3"/>
      <c r="L44" s="3"/>
      <c r="M44" s="3"/>
      <c r="N44" s="3"/>
      <c r="O44" s="3"/>
      <c r="P44" s="3"/>
      <c r="Q44" s="3"/>
      <c r="R44" s="3"/>
      <c r="S44" s="3"/>
      <c r="T44" s="3"/>
      <c r="U44" s="3"/>
      <c r="V44" s="3"/>
      <c r="W44" s="3"/>
      <c r="X44" s="3"/>
      <c r="Y44" s="3"/>
      <c r="Z44" s="3"/>
    </row>
    <row r="45" spans="1:26" ht="15.75" customHeight="1">
      <c r="A45" s="1"/>
      <c r="B45" s="2"/>
      <c r="C45" s="3"/>
      <c r="D45" s="4"/>
      <c r="E45" s="4"/>
      <c r="F45" s="3"/>
      <c r="G45" s="3"/>
      <c r="H45" s="3"/>
      <c r="I45" s="3"/>
      <c r="J45" s="3"/>
      <c r="K45" s="3"/>
      <c r="L45" s="3"/>
      <c r="M45" s="3"/>
      <c r="N45" s="3"/>
      <c r="O45" s="3"/>
      <c r="P45" s="3"/>
      <c r="Q45" s="3"/>
      <c r="R45" s="3"/>
      <c r="S45" s="3"/>
      <c r="T45" s="3"/>
      <c r="U45" s="3"/>
      <c r="V45" s="3"/>
      <c r="W45" s="3"/>
      <c r="X45" s="3"/>
      <c r="Y45" s="3"/>
      <c r="Z45" s="3"/>
    </row>
    <row r="46" spans="1:26" ht="15.75" customHeight="1">
      <c r="A46" s="1"/>
      <c r="B46" s="2"/>
      <c r="C46" s="3"/>
      <c r="D46" s="4"/>
      <c r="E46" s="4"/>
      <c r="F46" s="3"/>
      <c r="G46" s="3"/>
      <c r="H46" s="3"/>
      <c r="I46" s="3"/>
      <c r="J46" s="3"/>
      <c r="K46" s="3"/>
      <c r="L46" s="3"/>
      <c r="M46" s="3"/>
      <c r="N46" s="3"/>
      <c r="O46" s="3"/>
      <c r="P46" s="3"/>
      <c r="Q46" s="3"/>
      <c r="R46" s="3"/>
      <c r="S46" s="3"/>
      <c r="T46" s="3"/>
      <c r="U46" s="3"/>
      <c r="V46" s="3"/>
      <c r="W46" s="3"/>
      <c r="X46" s="3"/>
      <c r="Y46" s="3"/>
      <c r="Z46" s="3"/>
    </row>
    <row r="47" spans="1:26" ht="15.75" customHeight="1">
      <c r="A47" s="1"/>
      <c r="B47" s="2"/>
      <c r="C47" s="3"/>
      <c r="D47" s="4"/>
      <c r="E47" s="4"/>
      <c r="F47" s="3"/>
      <c r="G47" s="3"/>
      <c r="H47" s="3"/>
      <c r="I47" s="3"/>
      <c r="J47" s="3"/>
      <c r="K47" s="3"/>
      <c r="L47" s="3"/>
      <c r="M47" s="3"/>
      <c r="N47" s="3"/>
      <c r="O47" s="3"/>
      <c r="P47" s="3"/>
      <c r="Q47" s="3"/>
      <c r="R47" s="3"/>
      <c r="S47" s="3"/>
      <c r="T47" s="3"/>
      <c r="U47" s="3"/>
      <c r="V47" s="3"/>
      <c r="W47" s="3"/>
      <c r="X47" s="3"/>
      <c r="Y47" s="3"/>
      <c r="Z47" s="3"/>
    </row>
    <row r="48" spans="1:26" ht="15.75" customHeight="1">
      <c r="A48" s="1"/>
      <c r="B48" s="2"/>
      <c r="C48" s="3"/>
      <c r="D48" s="4"/>
      <c r="E48" s="4"/>
      <c r="F48" s="3"/>
      <c r="G48" s="3"/>
      <c r="H48" s="3"/>
      <c r="I48" s="3"/>
      <c r="J48" s="3"/>
      <c r="K48" s="3"/>
      <c r="L48" s="3"/>
      <c r="M48" s="3"/>
      <c r="N48" s="3"/>
      <c r="O48" s="3"/>
      <c r="P48" s="3"/>
      <c r="Q48" s="3"/>
      <c r="R48" s="3"/>
      <c r="S48" s="3"/>
      <c r="T48" s="3"/>
      <c r="U48" s="3"/>
      <c r="V48" s="3"/>
      <c r="W48" s="3"/>
      <c r="X48" s="3"/>
      <c r="Y48" s="3"/>
      <c r="Z48" s="3"/>
    </row>
    <row r="49" spans="1:26" ht="15.75" customHeight="1">
      <c r="A49" s="1"/>
      <c r="B49" s="2"/>
      <c r="C49" s="3"/>
      <c r="D49" s="4"/>
      <c r="E49" s="4"/>
      <c r="F49" s="3"/>
      <c r="G49" s="3"/>
      <c r="H49" s="3"/>
      <c r="I49" s="3"/>
      <c r="J49" s="3"/>
      <c r="K49" s="3"/>
      <c r="L49" s="3"/>
      <c r="M49" s="3"/>
      <c r="N49" s="3"/>
      <c r="O49" s="3"/>
      <c r="P49" s="3"/>
      <c r="Q49" s="3"/>
      <c r="R49" s="3"/>
      <c r="S49" s="3"/>
      <c r="T49" s="3"/>
      <c r="U49" s="3"/>
      <c r="V49" s="3"/>
      <c r="W49" s="3"/>
      <c r="X49" s="3"/>
      <c r="Y49" s="3"/>
      <c r="Z49" s="3"/>
    </row>
    <row r="50" spans="1:26" ht="15.75" customHeight="1">
      <c r="A50" s="1"/>
      <c r="B50" s="2"/>
      <c r="C50" s="3"/>
      <c r="D50" s="4"/>
      <c r="E50" s="4"/>
      <c r="F50" s="3"/>
      <c r="G50" s="3"/>
      <c r="H50" s="3"/>
      <c r="I50" s="3"/>
      <c r="J50" s="3"/>
      <c r="K50" s="3"/>
      <c r="L50" s="3"/>
      <c r="M50" s="3"/>
      <c r="N50" s="3"/>
      <c r="O50" s="3"/>
      <c r="P50" s="3"/>
      <c r="Q50" s="3"/>
      <c r="R50" s="3"/>
      <c r="S50" s="3"/>
      <c r="T50" s="3"/>
      <c r="U50" s="3"/>
      <c r="V50" s="3"/>
      <c r="W50" s="3"/>
      <c r="X50" s="3"/>
      <c r="Y50" s="3"/>
      <c r="Z50" s="3"/>
    </row>
    <row r="51" spans="1:26" ht="15.75" customHeight="1">
      <c r="A51" s="1"/>
      <c r="B51" s="2"/>
      <c r="C51" s="3"/>
      <c r="D51" s="4"/>
      <c r="E51" s="4"/>
      <c r="F51" s="3"/>
      <c r="G51" s="3"/>
      <c r="H51" s="3"/>
      <c r="I51" s="3"/>
      <c r="J51" s="3"/>
      <c r="K51" s="3"/>
      <c r="L51" s="3"/>
      <c r="M51" s="3"/>
      <c r="N51" s="3"/>
      <c r="O51" s="3"/>
      <c r="P51" s="3"/>
      <c r="Q51" s="3"/>
      <c r="R51" s="3"/>
      <c r="S51" s="3"/>
      <c r="T51" s="3"/>
      <c r="U51" s="3"/>
      <c r="V51" s="3"/>
      <c r="W51" s="3"/>
      <c r="X51" s="3"/>
      <c r="Y51" s="3"/>
      <c r="Z51" s="3"/>
    </row>
    <row r="52" spans="1:26" ht="15.75" customHeight="1">
      <c r="A52" s="1"/>
      <c r="B52" s="2"/>
      <c r="C52" s="3"/>
      <c r="D52" s="4"/>
      <c r="E52" s="4"/>
      <c r="F52" s="3"/>
      <c r="G52" s="3"/>
      <c r="H52" s="3"/>
      <c r="I52" s="3"/>
      <c r="J52" s="3"/>
      <c r="K52" s="3"/>
      <c r="L52" s="3"/>
      <c r="M52" s="3"/>
      <c r="N52" s="3"/>
      <c r="O52" s="3"/>
      <c r="P52" s="3"/>
      <c r="Q52" s="3"/>
      <c r="R52" s="3"/>
      <c r="S52" s="3"/>
      <c r="T52" s="3"/>
      <c r="U52" s="3"/>
      <c r="V52" s="3"/>
      <c r="W52" s="3"/>
      <c r="X52" s="3"/>
      <c r="Y52" s="3"/>
      <c r="Z52" s="3"/>
    </row>
    <row r="53" spans="1:26" ht="15.75" customHeight="1">
      <c r="A53" s="1"/>
      <c r="B53" s="2"/>
      <c r="C53" s="3"/>
      <c r="D53" s="4"/>
      <c r="E53" s="4"/>
      <c r="F53" s="3"/>
      <c r="G53" s="3"/>
      <c r="H53" s="3"/>
      <c r="I53" s="3"/>
      <c r="J53" s="3"/>
      <c r="K53" s="3"/>
      <c r="L53" s="3"/>
      <c r="M53" s="3"/>
      <c r="N53" s="3"/>
      <c r="O53" s="3"/>
      <c r="P53" s="3"/>
      <c r="Q53" s="3"/>
      <c r="R53" s="3"/>
      <c r="S53" s="3"/>
      <c r="T53" s="3"/>
      <c r="U53" s="3"/>
      <c r="V53" s="3"/>
      <c r="W53" s="3"/>
      <c r="X53" s="3"/>
      <c r="Y53" s="3"/>
      <c r="Z53" s="3"/>
    </row>
    <row r="54" spans="1:26" ht="15.75" customHeight="1">
      <c r="A54" s="1"/>
      <c r="B54" s="2"/>
      <c r="C54" s="3"/>
      <c r="D54" s="4"/>
      <c r="E54" s="4"/>
      <c r="F54" s="3"/>
      <c r="G54" s="3"/>
      <c r="H54" s="3"/>
      <c r="I54" s="3"/>
      <c r="J54" s="3"/>
      <c r="K54" s="3"/>
      <c r="L54" s="3"/>
      <c r="M54" s="3"/>
      <c r="N54" s="3"/>
      <c r="O54" s="3"/>
      <c r="P54" s="3"/>
      <c r="Q54" s="3"/>
      <c r="R54" s="3"/>
      <c r="S54" s="3"/>
      <c r="T54" s="3"/>
      <c r="U54" s="3"/>
      <c r="V54" s="3"/>
      <c r="W54" s="3"/>
      <c r="X54" s="3"/>
      <c r="Y54" s="3"/>
      <c r="Z54" s="3"/>
    </row>
    <row r="55" spans="1:26" ht="15.75" customHeight="1">
      <c r="A55" s="1"/>
      <c r="B55" s="2"/>
      <c r="C55" s="3"/>
      <c r="D55" s="4"/>
      <c r="E55" s="4"/>
      <c r="F55" s="3"/>
      <c r="G55" s="3"/>
      <c r="H55" s="3"/>
      <c r="I55" s="3"/>
      <c r="J55" s="3"/>
      <c r="K55" s="3"/>
      <c r="L55" s="3"/>
      <c r="M55" s="3"/>
      <c r="N55" s="3"/>
      <c r="O55" s="3"/>
      <c r="P55" s="3"/>
      <c r="Q55" s="3"/>
      <c r="R55" s="3"/>
      <c r="S55" s="3"/>
      <c r="T55" s="3"/>
      <c r="U55" s="3"/>
      <c r="V55" s="3"/>
      <c r="W55" s="3"/>
      <c r="X55" s="3"/>
      <c r="Y55" s="3"/>
      <c r="Z55" s="3"/>
    </row>
    <row r="56" spans="1:26" ht="15.75" customHeight="1">
      <c r="A56" s="1"/>
      <c r="B56" s="2"/>
      <c r="C56" s="3"/>
      <c r="D56" s="4"/>
      <c r="E56" s="4"/>
      <c r="F56" s="3"/>
      <c r="G56" s="3"/>
      <c r="H56" s="3"/>
      <c r="I56" s="3"/>
      <c r="J56" s="3"/>
      <c r="K56" s="3"/>
      <c r="L56" s="3"/>
      <c r="M56" s="3"/>
      <c r="N56" s="3"/>
      <c r="O56" s="3"/>
      <c r="P56" s="3"/>
      <c r="Q56" s="3"/>
      <c r="R56" s="3"/>
      <c r="S56" s="3"/>
      <c r="T56" s="3"/>
      <c r="U56" s="3"/>
      <c r="V56" s="3"/>
      <c r="W56" s="3"/>
      <c r="X56" s="3"/>
      <c r="Y56" s="3"/>
      <c r="Z56" s="3"/>
    </row>
    <row r="57" spans="1:26" ht="15.75" customHeight="1">
      <c r="A57" s="1"/>
      <c r="B57" s="2"/>
      <c r="C57" s="3"/>
      <c r="D57" s="4"/>
      <c r="E57" s="4"/>
      <c r="F57" s="3"/>
      <c r="G57" s="3"/>
      <c r="H57" s="3"/>
      <c r="I57" s="3"/>
      <c r="J57" s="3"/>
      <c r="K57" s="3"/>
      <c r="L57" s="3"/>
      <c r="M57" s="3"/>
      <c r="N57" s="3"/>
      <c r="O57" s="3"/>
      <c r="P57" s="3"/>
      <c r="Q57" s="3"/>
      <c r="R57" s="3"/>
      <c r="S57" s="3"/>
      <c r="T57" s="3"/>
      <c r="U57" s="3"/>
      <c r="V57" s="3"/>
      <c r="W57" s="3"/>
      <c r="X57" s="3"/>
      <c r="Y57" s="3"/>
      <c r="Z57" s="3"/>
    </row>
    <row r="58" spans="1:26" ht="15.75" customHeight="1">
      <c r="A58" s="1"/>
      <c r="B58" s="2"/>
      <c r="C58" s="3"/>
      <c r="D58" s="4"/>
      <c r="E58" s="4"/>
      <c r="F58" s="3"/>
      <c r="G58" s="3"/>
      <c r="H58" s="3"/>
      <c r="I58" s="3"/>
      <c r="J58" s="3"/>
      <c r="K58" s="3"/>
      <c r="L58" s="3"/>
      <c r="M58" s="3"/>
      <c r="N58" s="3"/>
      <c r="O58" s="3"/>
      <c r="P58" s="3"/>
      <c r="Q58" s="3"/>
      <c r="R58" s="3"/>
      <c r="S58" s="3"/>
      <c r="T58" s="3"/>
      <c r="U58" s="3"/>
      <c r="V58" s="3"/>
      <c r="W58" s="3"/>
      <c r="X58" s="3"/>
      <c r="Y58" s="3"/>
      <c r="Z58" s="3"/>
    </row>
    <row r="59" spans="1:26" ht="15.75" customHeight="1">
      <c r="A59" s="1"/>
      <c r="B59" s="2"/>
      <c r="C59" s="3"/>
      <c r="D59" s="4"/>
      <c r="E59" s="4"/>
      <c r="F59" s="3"/>
      <c r="G59" s="3"/>
      <c r="H59" s="3"/>
      <c r="I59" s="3"/>
      <c r="J59" s="3"/>
      <c r="K59" s="3"/>
      <c r="L59" s="3"/>
      <c r="M59" s="3"/>
      <c r="N59" s="3"/>
      <c r="O59" s="3"/>
      <c r="P59" s="3"/>
      <c r="Q59" s="3"/>
      <c r="R59" s="3"/>
      <c r="S59" s="3"/>
      <c r="T59" s="3"/>
      <c r="U59" s="3"/>
      <c r="V59" s="3"/>
      <c r="W59" s="3"/>
      <c r="X59" s="3"/>
      <c r="Y59" s="3"/>
      <c r="Z59" s="3"/>
    </row>
    <row r="60" spans="1:26" ht="15.75" customHeight="1">
      <c r="A60" s="1"/>
      <c r="B60" s="2"/>
      <c r="C60" s="3"/>
      <c r="D60" s="4"/>
      <c r="E60" s="4"/>
      <c r="F60" s="3"/>
      <c r="G60" s="3"/>
      <c r="H60" s="3"/>
      <c r="I60" s="3"/>
      <c r="J60" s="3"/>
      <c r="K60" s="3"/>
      <c r="L60" s="3"/>
      <c r="M60" s="3"/>
      <c r="N60" s="3"/>
      <c r="O60" s="3"/>
      <c r="P60" s="3"/>
      <c r="Q60" s="3"/>
      <c r="R60" s="3"/>
      <c r="S60" s="3"/>
      <c r="T60" s="3"/>
      <c r="U60" s="3"/>
      <c r="V60" s="3"/>
      <c r="W60" s="3"/>
      <c r="X60" s="3"/>
      <c r="Y60" s="3"/>
      <c r="Z60" s="3"/>
    </row>
    <row r="61" spans="1:26" ht="15.75" customHeight="1">
      <c r="A61" s="1"/>
      <c r="B61" s="2"/>
      <c r="C61" s="3"/>
      <c r="D61" s="4"/>
      <c r="E61" s="4"/>
      <c r="F61" s="3"/>
      <c r="G61" s="3"/>
      <c r="H61" s="3"/>
      <c r="I61" s="3"/>
      <c r="J61" s="3"/>
      <c r="K61" s="3"/>
      <c r="L61" s="3"/>
      <c r="M61" s="3"/>
      <c r="N61" s="3"/>
      <c r="O61" s="3"/>
      <c r="P61" s="3"/>
      <c r="Q61" s="3"/>
      <c r="R61" s="3"/>
      <c r="S61" s="3"/>
      <c r="T61" s="3"/>
      <c r="U61" s="3"/>
      <c r="V61" s="3"/>
      <c r="W61" s="3"/>
      <c r="X61" s="3"/>
      <c r="Y61" s="3"/>
      <c r="Z61" s="3"/>
    </row>
    <row r="62" spans="1:26" ht="15.75" customHeight="1">
      <c r="A62" s="1"/>
      <c r="B62" s="2"/>
      <c r="C62" s="3"/>
      <c r="D62" s="4"/>
      <c r="E62" s="4"/>
      <c r="F62" s="3"/>
      <c r="G62" s="3"/>
      <c r="H62" s="3"/>
      <c r="I62" s="3"/>
      <c r="J62" s="3"/>
      <c r="K62" s="3"/>
      <c r="L62" s="3"/>
      <c r="M62" s="3"/>
      <c r="N62" s="3"/>
      <c r="O62" s="3"/>
      <c r="P62" s="3"/>
      <c r="Q62" s="3"/>
      <c r="R62" s="3"/>
      <c r="S62" s="3"/>
      <c r="T62" s="3"/>
      <c r="U62" s="3"/>
      <c r="V62" s="3"/>
      <c r="W62" s="3"/>
      <c r="X62" s="3"/>
      <c r="Y62" s="3"/>
      <c r="Z62" s="3"/>
    </row>
    <row r="63" spans="1:26" ht="15.75" customHeight="1">
      <c r="A63" s="1"/>
      <c r="B63" s="2"/>
      <c r="C63" s="3"/>
      <c r="D63" s="4"/>
      <c r="E63" s="4"/>
      <c r="F63" s="3"/>
      <c r="G63" s="3"/>
      <c r="H63" s="3"/>
      <c r="I63" s="3"/>
      <c r="J63" s="3"/>
      <c r="K63" s="3"/>
      <c r="L63" s="3"/>
      <c r="M63" s="3"/>
      <c r="N63" s="3"/>
      <c r="O63" s="3"/>
      <c r="P63" s="3"/>
      <c r="Q63" s="3"/>
      <c r="R63" s="3"/>
      <c r="S63" s="3"/>
      <c r="T63" s="3"/>
      <c r="U63" s="3"/>
      <c r="V63" s="3"/>
      <c r="W63" s="3"/>
      <c r="X63" s="3"/>
      <c r="Y63" s="3"/>
      <c r="Z63" s="3"/>
    </row>
    <row r="64" spans="1:26" ht="15.75" customHeight="1">
      <c r="A64" s="1"/>
      <c r="B64" s="2"/>
      <c r="C64" s="3"/>
      <c r="D64" s="4"/>
      <c r="E64" s="4"/>
      <c r="F64" s="3"/>
      <c r="G64" s="3"/>
      <c r="H64" s="3"/>
      <c r="I64" s="3"/>
      <c r="J64" s="3"/>
      <c r="K64" s="3"/>
      <c r="L64" s="3"/>
      <c r="M64" s="3"/>
      <c r="N64" s="3"/>
      <c r="O64" s="3"/>
      <c r="P64" s="3"/>
      <c r="Q64" s="3"/>
      <c r="R64" s="3"/>
      <c r="S64" s="3"/>
      <c r="T64" s="3"/>
      <c r="U64" s="3"/>
      <c r="V64" s="3"/>
      <c r="W64" s="3"/>
      <c r="X64" s="3"/>
      <c r="Y64" s="3"/>
      <c r="Z64" s="3"/>
    </row>
    <row r="65" spans="1:26" ht="15.75" customHeight="1">
      <c r="A65" s="1"/>
      <c r="B65" s="2"/>
      <c r="C65" s="3"/>
      <c r="D65" s="4"/>
      <c r="E65" s="4"/>
      <c r="F65" s="3"/>
      <c r="G65" s="3"/>
      <c r="H65" s="3"/>
      <c r="I65" s="3"/>
      <c r="J65" s="3"/>
      <c r="K65" s="3"/>
      <c r="L65" s="3"/>
      <c r="M65" s="3"/>
      <c r="N65" s="3"/>
      <c r="O65" s="3"/>
      <c r="P65" s="3"/>
      <c r="Q65" s="3"/>
      <c r="R65" s="3"/>
      <c r="S65" s="3"/>
      <c r="T65" s="3"/>
      <c r="U65" s="3"/>
      <c r="V65" s="3"/>
      <c r="W65" s="3"/>
      <c r="X65" s="3"/>
      <c r="Y65" s="3"/>
      <c r="Z65" s="3"/>
    </row>
    <row r="66" spans="1:26" ht="15.75" customHeight="1">
      <c r="A66" s="1"/>
      <c r="B66" s="2"/>
      <c r="C66" s="3"/>
      <c r="D66" s="4"/>
      <c r="E66" s="4"/>
      <c r="F66" s="3"/>
      <c r="G66" s="3"/>
      <c r="H66" s="3"/>
      <c r="I66" s="3"/>
      <c r="J66" s="3"/>
      <c r="K66" s="3"/>
      <c r="L66" s="3"/>
      <c r="M66" s="3"/>
      <c r="N66" s="3"/>
      <c r="O66" s="3"/>
      <c r="P66" s="3"/>
      <c r="Q66" s="3"/>
      <c r="R66" s="3"/>
      <c r="S66" s="3"/>
      <c r="T66" s="3"/>
      <c r="U66" s="3"/>
      <c r="V66" s="3"/>
      <c r="W66" s="3"/>
      <c r="X66" s="3"/>
      <c r="Y66" s="3"/>
      <c r="Z66" s="3"/>
    </row>
    <row r="67" spans="1:26" ht="15.75" customHeight="1">
      <c r="A67" s="1"/>
      <c r="B67" s="2"/>
      <c r="C67" s="3"/>
      <c r="D67" s="4"/>
      <c r="E67" s="4"/>
      <c r="F67" s="3"/>
      <c r="G67" s="3"/>
      <c r="H67" s="3"/>
      <c r="I67" s="3"/>
      <c r="J67" s="3"/>
      <c r="K67" s="3"/>
      <c r="L67" s="3"/>
      <c r="M67" s="3"/>
      <c r="N67" s="3"/>
      <c r="O67" s="3"/>
      <c r="P67" s="3"/>
      <c r="Q67" s="3"/>
      <c r="R67" s="3"/>
      <c r="S67" s="3"/>
      <c r="T67" s="3"/>
      <c r="U67" s="3"/>
      <c r="V67" s="3"/>
      <c r="W67" s="3"/>
      <c r="X67" s="3"/>
      <c r="Y67" s="3"/>
      <c r="Z67" s="3"/>
    </row>
    <row r="68" spans="1:26" ht="15.75" customHeight="1">
      <c r="A68" s="1"/>
      <c r="B68" s="2"/>
      <c r="C68" s="3"/>
      <c r="D68" s="4"/>
      <c r="E68" s="4"/>
      <c r="F68" s="3"/>
      <c r="G68" s="3"/>
      <c r="H68" s="3"/>
      <c r="I68" s="3"/>
      <c r="J68" s="3"/>
      <c r="K68" s="3"/>
      <c r="L68" s="3"/>
      <c r="M68" s="3"/>
      <c r="N68" s="3"/>
      <c r="O68" s="3"/>
      <c r="P68" s="3"/>
      <c r="Q68" s="3"/>
      <c r="R68" s="3"/>
      <c r="S68" s="3"/>
      <c r="T68" s="3"/>
      <c r="U68" s="3"/>
      <c r="V68" s="3"/>
      <c r="W68" s="3"/>
      <c r="X68" s="3"/>
      <c r="Y68" s="3"/>
      <c r="Z68" s="3"/>
    </row>
    <row r="69" spans="1:26" ht="15.75" customHeight="1">
      <c r="A69" s="1"/>
      <c r="B69" s="2"/>
      <c r="C69" s="3"/>
      <c r="D69" s="4"/>
      <c r="E69" s="4"/>
      <c r="F69" s="3"/>
      <c r="G69" s="3"/>
      <c r="H69" s="3"/>
      <c r="I69" s="3"/>
      <c r="J69" s="3"/>
      <c r="K69" s="3"/>
      <c r="L69" s="3"/>
      <c r="M69" s="3"/>
      <c r="N69" s="3"/>
      <c r="O69" s="3"/>
      <c r="P69" s="3"/>
      <c r="Q69" s="3"/>
      <c r="R69" s="3"/>
      <c r="S69" s="3"/>
      <c r="T69" s="3"/>
      <c r="U69" s="3"/>
      <c r="V69" s="3"/>
      <c r="W69" s="3"/>
      <c r="X69" s="3"/>
      <c r="Y69" s="3"/>
      <c r="Z69" s="3"/>
    </row>
    <row r="70" spans="1:26" ht="15.75" customHeight="1">
      <c r="A70" s="1"/>
      <c r="B70" s="2"/>
      <c r="C70" s="3"/>
      <c r="D70" s="4"/>
      <c r="E70" s="4"/>
      <c r="F70" s="3"/>
      <c r="G70" s="3"/>
      <c r="H70" s="3"/>
      <c r="I70" s="3"/>
      <c r="J70" s="3"/>
      <c r="K70" s="3"/>
      <c r="L70" s="3"/>
      <c r="M70" s="3"/>
      <c r="N70" s="3"/>
      <c r="O70" s="3"/>
      <c r="P70" s="3"/>
      <c r="Q70" s="3"/>
      <c r="R70" s="3"/>
      <c r="S70" s="3"/>
      <c r="T70" s="3"/>
      <c r="U70" s="3"/>
      <c r="V70" s="3"/>
      <c r="W70" s="3"/>
      <c r="X70" s="3"/>
      <c r="Y70" s="3"/>
      <c r="Z70" s="3"/>
    </row>
    <row r="71" spans="1:26" ht="15.75" customHeight="1">
      <c r="A71" s="1"/>
      <c r="B71" s="2"/>
      <c r="C71" s="3"/>
      <c r="D71" s="4"/>
      <c r="E71" s="4"/>
      <c r="F71" s="3"/>
      <c r="G71" s="3"/>
      <c r="H71" s="3"/>
      <c r="I71" s="3"/>
      <c r="J71" s="3"/>
      <c r="K71" s="3"/>
      <c r="L71" s="3"/>
      <c r="M71" s="3"/>
      <c r="N71" s="3"/>
      <c r="O71" s="3"/>
      <c r="P71" s="3"/>
      <c r="Q71" s="3"/>
      <c r="R71" s="3"/>
      <c r="S71" s="3"/>
      <c r="T71" s="3"/>
      <c r="U71" s="3"/>
      <c r="V71" s="3"/>
      <c r="W71" s="3"/>
      <c r="X71" s="3"/>
      <c r="Y71" s="3"/>
      <c r="Z71" s="3"/>
    </row>
    <row r="72" spans="1:26" ht="15.75" customHeight="1">
      <c r="A72" s="1"/>
      <c r="B72" s="2"/>
      <c r="C72" s="3"/>
      <c r="D72" s="4"/>
      <c r="E72" s="4"/>
      <c r="F72" s="3"/>
      <c r="G72" s="3"/>
      <c r="H72" s="3"/>
      <c r="I72" s="3"/>
      <c r="J72" s="3"/>
      <c r="K72" s="3"/>
      <c r="L72" s="3"/>
      <c r="M72" s="3"/>
      <c r="N72" s="3"/>
      <c r="O72" s="3"/>
      <c r="P72" s="3"/>
      <c r="Q72" s="3"/>
      <c r="R72" s="3"/>
      <c r="S72" s="3"/>
      <c r="T72" s="3"/>
      <c r="U72" s="3"/>
      <c r="V72" s="3"/>
      <c r="W72" s="3"/>
      <c r="X72" s="3"/>
      <c r="Y72" s="3"/>
      <c r="Z72" s="3"/>
    </row>
    <row r="73" spans="1:26" ht="15.75" customHeight="1">
      <c r="A73" s="1"/>
      <c r="B73" s="2"/>
      <c r="C73" s="3"/>
      <c r="D73" s="4"/>
      <c r="E73" s="4"/>
      <c r="F73" s="3"/>
      <c r="G73" s="3"/>
      <c r="H73" s="3"/>
      <c r="I73" s="3"/>
      <c r="J73" s="3"/>
      <c r="K73" s="3"/>
      <c r="L73" s="3"/>
      <c r="M73" s="3"/>
      <c r="N73" s="3"/>
      <c r="O73" s="3"/>
      <c r="P73" s="3"/>
      <c r="Q73" s="3"/>
      <c r="R73" s="3"/>
      <c r="S73" s="3"/>
      <c r="T73" s="3"/>
      <c r="U73" s="3"/>
      <c r="V73" s="3"/>
      <c r="W73" s="3"/>
      <c r="X73" s="3"/>
      <c r="Y73" s="3"/>
      <c r="Z73" s="3"/>
    </row>
    <row r="74" spans="1:26" ht="15.75" customHeight="1">
      <c r="A74" s="1"/>
      <c r="B74" s="2"/>
      <c r="C74" s="3"/>
      <c r="D74" s="4"/>
      <c r="E74" s="4"/>
      <c r="F74" s="3"/>
      <c r="G74" s="3"/>
      <c r="H74" s="3"/>
      <c r="I74" s="3"/>
      <c r="J74" s="3"/>
      <c r="K74" s="3"/>
      <c r="L74" s="3"/>
      <c r="M74" s="3"/>
      <c r="N74" s="3"/>
      <c r="O74" s="3"/>
      <c r="P74" s="3"/>
      <c r="Q74" s="3"/>
      <c r="R74" s="3"/>
      <c r="S74" s="3"/>
      <c r="T74" s="3"/>
      <c r="U74" s="3"/>
      <c r="V74" s="3"/>
      <c r="W74" s="3"/>
      <c r="X74" s="3"/>
      <c r="Y74" s="3"/>
      <c r="Z74" s="3"/>
    </row>
    <row r="75" spans="1:26" ht="15.75" customHeight="1">
      <c r="A75" s="1"/>
      <c r="B75" s="2"/>
      <c r="C75" s="3"/>
      <c r="D75" s="4"/>
      <c r="E75" s="4"/>
      <c r="F75" s="3"/>
      <c r="G75" s="3"/>
      <c r="H75" s="3"/>
      <c r="I75" s="3"/>
      <c r="J75" s="3"/>
      <c r="K75" s="3"/>
      <c r="L75" s="3"/>
      <c r="M75" s="3"/>
      <c r="N75" s="3"/>
      <c r="O75" s="3"/>
      <c r="P75" s="3"/>
      <c r="Q75" s="3"/>
      <c r="R75" s="3"/>
      <c r="S75" s="3"/>
      <c r="T75" s="3"/>
      <c r="U75" s="3"/>
      <c r="V75" s="3"/>
      <c r="W75" s="3"/>
      <c r="X75" s="3"/>
      <c r="Y75" s="3"/>
      <c r="Z75" s="3"/>
    </row>
    <row r="76" spans="1:26" ht="15.75" customHeight="1">
      <c r="A76" s="1"/>
      <c r="B76" s="2"/>
      <c r="C76" s="3"/>
      <c r="D76" s="4"/>
      <c r="E76" s="4"/>
      <c r="F76" s="3"/>
      <c r="G76" s="3"/>
      <c r="H76" s="3"/>
      <c r="I76" s="3"/>
      <c r="J76" s="3"/>
      <c r="K76" s="3"/>
      <c r="L76" s="3"/>
      <c r="M76" s="3"/>
      <c r="N76" s="3"/>
      <c r="O76" s="3"/>
      <c r="P76" s="3"/>
      <c r="Q76" s="3"/>
      <c r="R76" s="3"/>
      <c r="S76" s="3"/>
      <c r="T76" s="3"/>
      <c r="U76" s="3"/>
      <c r="V76" s="3"/>
      <c r="W76" s="3"/>
      <c r="X76" s="3"/>
      <c r="Y76" s="3"/>
      <c r="Z76" s="3"/>
    </row>
    <row r="77" spans="1:26" ht="15.75" customHeight="1">
      <c r="A77" s="1"/>
      <c r="B77" s="2"/>
      <c r="C77" s="3"/>
      <c r="D77" s="4"/>
      <c r="E77" s="4"/>
      <c r="F77" s="3"/>
      <c r="G77" s="3"/>
      <c r="H77" s="3"/>
      <c r="I77" s="3"/>
      <c r="J77" s="3"/>
      <c r="K77" s="3"/>
      <c r="L77" s="3"/>
      <c r="M77" s="3"/>
      <c r="N77" s="3"/>
      <c r="O77" s="3"/>
      <c r="P77" s="3"/>
      <c r="Q77" s="3"/>
      <c r="R77" s="3"/>
      <c r="S77" s="3"/>
      <c r="T77" s="3"/>
      <c r="U77" s="3"/>
      <c r="V77" s="3"/>
      <c r="W77" s="3"/>
      <c r="X77" s="3"/>
      <c r="Y77" s="3"/>
      <c r="Z77" s="3"/>
    </row>
    <row r="78" spans="1:26" ht="15.75" customHeight="1">
      <c r="A78" s="1"/>
      <c r="B78" s="2"/>
      <c r="C78" s="3"/>
      <c r="D78" s="4"/>
      <c r="E78" s="4"/>
      <c r="F78" s="3"/>
      <c r="G78" s="3"/>
      <c r="H78" s="3"/>
      <c r="I78" s="3"/>
      <c r="J78" s="3"/>
      <c r="K78" s="3"/>
      <c r="L78" s="3"/>
      <c r="M78" s="3"/>
      <c r="N78" s="3"/>
      <c r="O78" s="3"/>
      <c r="P78" s="3"/>
      <c r="Q78" s="3"/>
      <c r="R78" s="3"/>
      <c r="S78" s="3"/>
      <c r="T78" s="3"/>
      <c r="U78" s="3"/>
      <c r="V78" s="3"/>
      <c r="W78" s="3"/>
      <c r="X78" s="3"/>
      <c r="Y78" s="3"/>
      <c r="Z78" s="3"/>
    </row>
    <row r="79" spans="1:26" ht="15.75" customHeight="1">
      <c r="A79" s="1"/>
      <c r="B79" s="2"/>
      <c r="C79" s="3"/>
      <c r="D79" s="4"/>
      <c r="E79" s="4"/>
      <c r="F79" s="3"/>
      <c r="G79" s="3"/>
      <c r="H79" s="3"/>
      <c r="I79" s="3"/>
      <c r="J79" s="3"/>
      <c r="K79" s="3"/>
      <c r="L79" s="3"/>
      <c r="M79" s="3"/>
      <c r="N79" s="3"/>
      <c r="O79" s="3"/>
      <c r="P79" s="3"/>
      <c r="Q79" s="3"/>
      <c r="R79" s="3"/>
      <c r="S79" s="3"/>
      <c r="T79" s="3"/>
      <c r="U79" s="3"/>
      <c r="V79" s="3"/>
      <c r="W79" s="3"/>
      <c r="X79" s="3"/>
      <c r="Y79" s="3"/>
      <c r="Z79" s="3"/>
    </row>
    <row r="80" spans="1:26" ht="15.75" customHeight="1">
      <c r="A80" s="1"/>
      <c r="B80" s="2"/>
      <c r="C80" s="3"/>
      <c r="D80" s="4"/>
      <c r="E80" s="4"/>
      <c r="F80" s="3"/>
      <c r="G80" s="3"/>
      <c r="H80" s="3"/>
      <c r="I80" s="3"/>
      <c r="J80" s="3"/>
      <c r="K80" s="3"/>
      <c r="L80" s="3"/>
      <c r="M80" s="3"/>
      <c r="N80" s="3"/>
      <c r="O80" s="3"/>
      <c r="P80" s="3"/>
      <c r="Q80" s="3"/>
      <c r="R80" s="3"/>
      <c r="S80" s="3"/>
      <c r="T80" s="3"/>
      <c r="U80" s="3"/>
      <c r="V80" s="3"/>
      <c r="W80" s="3"/>
      <c r="X80" s="3"/>
      <c r="Y80" s="3"/>
      <c r="Z80" s="3"/>
    </row>
    <row r="81" spans="1:26" ht="15.75" customHeight="1">
      <c r="A81" s="1"/>
      <c r="B81" s="2"/>
      <c r="C81" s="3"/>
      <c r="D81" s="4"/>
      <c r="E81" s="4"/>
      <c r="F81" s="3"/>
      <c r="G81" s="3"/>
      <c r="H81" s="3"/>
      <c r="I81" s="3"/>
      <c r="J81" s="3"/>
      <c r="K81" s="3"/>
      <c r="L81" s="3"/>
      <c r="M81" s="3"/>
      <c r="N81" s="3"/>
      <c r="O81" s="3"/>
      <c r="P81" s="3"/>
      <c r="Q81" s="3"/>
      <c r="R81" s="3"/>
      <c r="S81" s="3"/>
      <c r="T81" s="3"/>
      <c r="U81" s="3"/>
      <c r="V81" s="3"/>
      <c r="W81" s="3"/>
      <c r="X81" s="3"/>
      <c r="Y81" s="3"/>
      <c r="Z81" s="3"/>
    </row>
    <row r="82" spans="1:26" ht="15.75" customHeight="1">
      <c r="A82" s="1"/>
      <c r="B82" s="2"/>
      <c r="C82" s="3"/>
      <c r="D82" s="4"/>
      <c r="E82" s="4"/>
      <c r="F82" s="3"/>
      <c r="G82" s="3"/>
      <c r="H82" s="3"/>
      <c r="I82" s="3"/>
      <c r="J82" s="3"/>
      <c r="K82" s="3"/>
      <c r="L82" s="3"/>
      <c r="M82" s="3"/>
      <c r="N82" s="3"/>
      <c r="O82" s="3"/>
      <c r="P82" s="3"/>
      <c r="Q82" s="3"/>
      <c r="R82" s="3"/>
      <c r="S82" s="3"/>
      <c r="T82" s="3"/>
      <c r="U82" s="3"/>
      <c r="V82" s="3"/>
      <c r="W82" s="3"/>
      <c r="X82" s="3"/>
      <c r="Y82" s="3"/>
      <c r="Z82" s="3"/>
    </row>
    <row r="83" spans="1:26" ht="15.75" customHeight="1">
      <c r="A83" s="1"/>
      <c r="B83" s="2"/>
      <c r="C83" s="3"/>
      <c r="D83" s="4"/>
      <c r="E83" s="4"/>
      <c r="F83" s="3"/>
      <c r="G83" s="3"/>
      <c r="H83" s="3"/>
      <c r="I83" s="3"/>
      <c r="J83" s="3"/>
      <c r="K83" s="3"/>
      <c r="L83" s="3"/>
      <c r="M83" s="3"/>
      <c r="N83" s="3"/>
      <c r="O83" s="3"/>
      <c r="P83" s="3"/>
      <c r="Q83" s="3"/>
      <c r="R83" s="3"/>
      <c r="S83" s="3"/>
      <c r="T83" s="3"/>
      <c r="U83" s="3"/>
      <c r="V83" s="3"/>
      <c r="W83" s="3"/>
      <c r="X83" s="3"/>
      <c r="Y83" s="3"/>
      <c r="Z83" s="3"/>
    </row>
    <row r="84" spans="1:26" ht="15.75" customHeight="1">
      <c r="A84" s="1"/>
      <c r="B84" s="2"/>
      <c r="C84" s="3"/>
      <c r="D84" s="4"/>
      <c r="E84" s="4"/>
      <c r="F84" s="3"/>
      <c r="G84" s="3"/>
      <c r="H84" s="3"/>
      <c r="I84" s="3"/>
      <c r="J84" s="3"/>
      <c r="K84" s="3"/>
      <c r="L84" s="3"/>
      <c r="M84" s="3"/>
      <c r="N84" s="3"/>
      <c r="O84" s="3"/>
      <c r="P84" s="3"/>
      <c r="Q84" s="3"/>
      <c r="R84" s="3"/>
      <c r="S84" s="3"/>
      <c r="T84" s="3"/>
      <c r="U84" s="3"/>
      <c r="V84" s="3"/>
      <c r="W84" s="3"/>
      <c r="X84" s="3"/>
      <c r="Y84" s="3"/>
      <c r="Z84" s="3"/>
    </row>
    <row r="85" spans="1:26" ht="15.75" customHeight="1">
      <c r="A85" s="1"/>
      <c r="B85" s="2"/>
      <c r="C85" s="3"/>
      <c r="D85" s="4"/>
      <c r="E85" s="4"/>
      <c r="F85" s="3"/>
      <c r="G85" s="3"/>
      <c r="H85" s="3"/>
      <c r="I85" s="3"/>
      <c r="J85" s="3"/>
      <c r="K85" s="3"/>
      <c r="L85" s="3"/>
      <c r="M85" s="3"/>
      <c r="N85" s="3"/>
      <c r="O85" s="3"/>
      <c r="P85" s="3"/>
      <c r="Q85" s="3"/>
      <c r="R85" s="3"/>
      <c r="S85" s="3"/>
      <c r="T85" s="3"/>
      <c r="U85" s="3"/>
      <c r="V85" s="3"/>
      <c r="W85" s="3"/>
      <c r="X85" s="3"/>
      <c r="Y85" s="3"/>
      <c r="Z85" s="3"/>
    </row>
    <row r="86" spans="1:26" ht="15.75" customHeight="1">
      <c r="A86" s="1"/>
      <c r="B86" s="2"/>
      <c r="C86" s="3"/>
      <c r="D86" s="4"/>
      <c r="E86" s="4"/>
      <c r="F86" s="3"/>
      <c r="G86" s="3"/>
      <c r="H86" s="3"/>
      <c r="I86" s="3"/>
      <c r="J86" s="3"/>
      <c r="K86" s="3"/>
      <c r="L86" s="3"/>
      <c r="M86" s="3"/>
      <c r="N86" s="3"/>
      <c r="O86" s="3"/>
      <c r="P86" s="3"/>
      <c r="Q86" s="3"/>
      <c r="R86" s="3"/>
      <c r="S86" s="3"/>
      <c r="T86" s="3"/>
      <c r="U86" s="3"/>
      <c r="V86" s="3"/>
      <c r="W86" s="3"/>
      <c r="X86" s="3"/>
      <c r="Y86" s="3"/>
      <c r="Z86" s="3"/>
    </row>
    <row r="87" spans="1:26" ht="15.75" customHeight="1">
      <c r="A87" s="1"/>
      <c r="B87" s="2"/>
      <c r="C87" s="3"/>
      <c r="D87" s="4"/>
      <c r="E87" s="4"/>
      <c r="F87" s="3"/>
      <c r="G87" s="3"/>
      <c r="H87" s="3"/>
      <c r="I87" s="3"/>
      <c r="J87" s="3"/>
      <c r="K87" s="3"/>
      <c r="L87" s="3"/>
      <c r="M87" s="3"/>
      <c r="N87" s="3"/>
      <c r="O87" s="3"/>
      <c r="P87" s="3"/>
      <c r="Q87" s="3"/>
      <c r="R87" s="3"/>
      <c r="S87" s="3"/>
      <c r="T87" s="3"/>
      <c r="U87" s="3"/>
      <c r="V87" s="3"/>
      <c r="W87" s="3"/>
      <c r="X87" s="3"/>
      <c r="Y87" s="3"/>
      <c r="Z87" s="3"/>
    </row>
    <row r="88" spans="1:26" ht="15.75" customHeight="1">
      <c r="A88" s="1"/>
      <c r="B88" s="2"/>
      <c r="C88" s="3"/>
      <c r="D88" s="4"/>
      <c r="E88" s="4"/>
      <c r="F88" s="3"/>
      <c r="G88" s="3"/>
      <c r="H88" s="3"/>
      <c r="I88" s="3"/>
      <c r="J88" s="3"/>
      <c r="K88" s="3"/>
      <c r="L88" s="3"/>
      <c r="M88" s="3"/>
      <c r="N88" s="3"/>
      <c r="O88" s="3"/>
      <c r="P88" s="3"/>
      <c r="Q88" s="3"/>
      <c r="R88" s="3"/>
      <c r="S88" s="3"/>
      <c r="T88" s="3"/>
      <c r="U88" s="3"/>
      <c r="V88" s="3"/>
      <c r="W88" s="3"/>
      <c r="X88" s="3"/>
      <c r="Y88" s="3"/>
      <c r="Z88" s="3"/>
    </row>
    <row r="89" spans="1:26" ht="15.75" customHeight="1">
      <c r="A89" s="1"/>
      <c r="B89" s="2"/>
      <c r="C89" s="3"/>
      <c r="D89" s="4"/>
      <c r="E89" s="4"/>
      <c r="F89" s="3"/>
      <c r="G89" s="3"/>
      <c r="H89" s="3"/>
      <c r="I89" s="3"/>
      <c r="J89" s="3"/>
      <c r="K89" s="3"/>
      <c r="L89" s="3"/>
      <c r="M89" s="3"/>
      <c r="N89" s="3"/>
      <c r="O89" s="3"/>
      <c r="P89" s="3"/>
      <c r="Q89" s="3"/>
      <c r="R89" s="3"/>
      <c r="S89" s="3"/>
      <c r="T89" s="3"/>
      <c r="U89" s="3"/>
      <c r="V89" s="3"/>
      <c r="W89" s="3"/>
      <c r="X89" s="3"/>
      <c r="Y89" s="3"/>
      <c r="Z89" s="3"/>
    </row>
    <row r="90" spans="1:26" ht="15.75" customHeight="1">
      <c r="A90" s="1"/>
      <c r="B90" s="2"/>
      <c r="C90" s="3"/>
      <c r="D90" s="4"/>
      <c r="E90" s="4"/>
      <c r="F90" s="3"/>
      <c r="G90" s="3"/>
      <c r="H90" s="3"/>
      <c r="I90" s="3"/>
      <c r="J90" s="3"/>
      <c r="K90" s="3"/>
      <c r="L90" s="3"/>
      <c r="M90" s="3"/>
      <c r="N90" s="3"/>
      <c r="O90" s="3"/>
      <c r="P90" s="3"/>
      <c r="Q90" s="3"/>
      <c r="R90" s="3"/>
      <c r="S90" s="3"/>
      <c r="T90" s="3"/>
      <c r="U90" s="3"/>
      <c r="V90" s="3"/>
      <c r="W90" s="3"/>
      <c r="X90" s="3"/>
      <c r="Y90" s="3"/>
      <c r="Z90" s="3"/>
    </row>
    <row r="91" spans="1:26" ht="15.75" customHeight="1">
      <c r="A91" s="1"/>
      <c r="B91" s="2"/>
      <c r="C91" s="3"/>
      <c r="D91" s="4"/>
      <c r="E91" s="4"/>
      <c r="F91" s="3"/>
      <c r="G91" s="3"/>
      <c r="H91" s="3"/>
      <c r="I91" s="3"/>
      <c r="J91" s="3"/>
      <c r="K91" s="3"/>
      <c r="L91" s="3"/>
      <c r="M91" s="3"/>
      <c r="N91" s="3"/>
      <c r="O91" s="3"/>
      <c r="P91" s="3"/>
      <c r="Q91" s="3"/>
      <c r="R91" s="3"/>
      <c r="S91" s="3"/>
      <c r="T91" s="3"/>
      <c r="U91" s="3"/>
      <c r="V91" s="3"/>
      <c r="W91" s="3"/>
      <c r="X91" s="3"/>
      <c r="Y91" s="3"/>
      <c r="Z91" s="3"/>
    </row>
    <row r="92" spans="1:26" ht="15.75" customHeight="1">
      <c r="A92" s="1"/>
      <c r="B92" s="2"/>
      <c r="C92" s="3"/>
      <c r="D92" s="4"/>
      <c r="E92" s="4"/>
      <c r="F92" s="3"/>
      <c r="G92" s="3"/>
      <c r="H92" s="3"/>
      <c r="I92" s="3"/>
      <c r="J92" s="3"/>
      <c r="K92" s="3"/>
      <c r="L92" s="3"/>
      <c r="M92" s="3"/>
      <c r="N92" s="3"/>
      <c r="O92" s="3"/>
      <c r="P92" s="3"/>
      <c r="Q92" s="3"/>
      <c r="R92" s="3"/>
      <c r="S92" s="3"/>
      <c r="T92" s="3"/>
      <c r="U92" s="3"/>
      <c r="V92" s="3"/>
      <c r="W92" s="3"/>
      <c r="X92" s="3"/>
      <c r="Y92" s="3"/>
      <c r="Z92" s="3"/>
    </row>
    <row r="93" spans="1:26" ht="15.75" customHeight="1">
      <c r="A93" s="1"/>
      <c r="B93" s="2"/>
      <c r="C93" s="3"/>
      <c r="D93" s="4"/>
      <c r="E93" s="4"/>
      <c r="F93" s="3"/>
      <c r="G93" s="3"/>
      <c r="H93" s="3"/>
      <c r="I93" s="3"/>
      <c r="J93" s="3"/>
      <c r="K93" s="3"/>
      <c r="L93" s="3"/>
      <c r="M93" s="3"/>
      <c r="N93" s="3"/>
      <c r="O93" s="3"/>
      <c r="P93" s="3"/>
      <c r="Q93" s="3"/>
      <c r="R93" s="3"/>
      <c r="S93" s="3"/>
      <c r="T93" s="3"/>
      <c r="U93" s="3"/>
      <c r="V93" s="3"/>
      <c r="W93" s="3"/>
      <c r="X93" s="3"/>
      <c r="Y93" s="3"/>
      <c r="Z93" s="3"/>
    </row>
    <row r="94" spans="1:26" ht="15.75" customHeight="1">
      <c r="A94" s="1"/>
      <c r="B94" s="2"/>
      <c r="C94" s="3"/>
      <c r="D94" s="4"/>
      <c r="E94" s="4"/>
      <c r="F94" s="3"/>
      <c r="G94" s="3"/>
      <c r="H94" s="3"/>
      <c r="I94" s="3"/>
      <c r="J94" s="3"/>
      <c r="K94" s="3"/>
      <c r="L94" s="3"/>
      <c r="M94" s="3"/>
      <c r="N94" s="3"/>
      <c r="O94" s="3"/>
      <c r="P94" s="3"/>
      <c r="Q94" s="3"/>
      <c r="R94" s="3"/>
      <c r="S94" s="3"/>
      <c r="T94" s="3"/>
      <c r="U94" s="3"/>
      <c r="V94" s="3"/>
      <c r="W94" s="3"/>
      <c r="X94" s="3"/>
      <c r="Y94" s="3"/>
      <c r="Z94" s="3"/>
    </row>
    <row r="95" spans="1:26" ht="15.75" customHeight="1">
      <c r="A95" s="1"/>
      <c r="B95" s="2"/>
      <c r="C95" s="3"/>
      <c r="D95" s="4"/>
      <c r="E95" s="4"/>
      <c r="F95" s="3"/>
      <c r="G95" s="3"/>
      <c r="H95" s="3"/>
      <c r="I95" s="3"/>
      <c r="J95" s="3"/>
      <c r="K95" s="3"/>
      <c r="L95" s="3"/>
      <c r="M95" s="3"/>
      <c r="N95" s="3"/>
      <c r="O95" s="3"/>
      <c r="P95" s="3"/>
      <c r="Q95" s="3"/>
      <c r="R95" s="3"/>
      <c r="S95" s="3"/>
      <c r="T95" s="3"/>
      <c r="U95" s="3"/>
      <c r="V95" s="3"/>
      <c r="W95" s="3"/>
      <c r="X95" s="3"/>
      <c r="Y95" s="3"/>
      <c r="Z95" s="3"/>
    </row>
    <row r="96" spans="1:26" ht="15.75" customHeight="1">
      <c r="A96" s="1"/>
      <c r="B96" s="2"/>
      <c r="C96" s="3"/>
      <c r="D96" s="4"/>
      <c r="E96" s="4"/>
      <c r="F96" s="3"/>
      <c r="G96" s="3"/>
      <c r="H96" s="3"/>
      <c r="I96" s="3"/>
      <c r="J96" s="3"/>
      <c r="K96" s="3"/>
      <c r="L96" s="3"/>
      <c r="M96" s="3"/>
      <c r="N96" s="3"/>
      <c r="O96" s="3"/>
      <c r="P96" s="3"/>
      <c r="Q96" s="3"/>
      <c r="R96" s="3"/>
      <c r="S96" s="3"/>
      <c r="T96" s="3"/>
      <c r="U96" s="3"/>
      <c r="V96" s="3"/>
      <c r="W96" s="3"/>
      <c r="X96" s="3"/>
      <c r="Y96" s="3"/>
      <c r="Z96" s="3"/>
    </row>
    <row r="97" spans="1:26" ht="15.75" customHeight="1">
      <c r="A97" s="1"/>
      <c r="B97" s="2"/>
      <c r="C97" s="3"/>
      <c r="D97" s="4"/>
      <c r="E97" s="4"/>
      <c r="F97" s="3"/>
      <c r="G97" s="3"/>
      <c r="H97" s="3"/>
      <c r="I97" s="3"/>
      <c r="J97" s="3"/>
      <c r="K97" s="3"/>
      <c r="L97" s="3"/>
      <c r="M97" s="3"/>
      <c r="N97" s="3"/>
      <c r="O97" s="3"/>
      <c r="P97" s="3"/>
      <c r="Q97" s="3"/>
      <c r="R97" s="3"/>
      <c r="S97" s="3"/>
      <c r="T97" s="3"/>
      <c r="U97" s="3"/>
      <c r="V97" s="3"/>
      <c r="W97" s="3"/>
      <c r="X97" s="3"/>
      <c r="Y97" s="3"/>
      <c r="Z97" s="3"/>
    </row>
    <row r="98" spans="1:26" ht="15.75" customHeight="1">
      <c r="A98" s="1"/>
      <c r="B98" s="2"/>
      <c r="C98" s="3"/>
      <c r="D98" s="4"/>
      <c r="E98" s="4"/>
      <c r="F98" s="3"/>
      <c r="G98" s="3"/>
      <c r="H98" s="3"/>
      <c r="I98" s="3"/>
      <c r="J98" s="3"/>
      <c r="K98" s="3"/>
      <c r="L98" s="3"/>
      <c r="M98" s="3"/>
      <c r="N98" s="3"/>
      <c r="O98" s="3"/>
      <c r="P98" s="3"/>
      <c r="Q98" s="3"/>
      <c r="R98" s="3"/>
      <c r="S98" s="3"/>
      <c r="T98" s="3"/>
      <c r="U98" s="3"/>
      <c r="V98" s="3"/>
      <c r="W98" s="3"/>
      <c r="X98" s="3"/>
      <c r="Y98" s="3"/>
      <c r="Z98" s="3"/>
    </row>
    <row r="99" spans="1:26" ht="15.75" customHeight="1">
      <c r="A99" s="1"/>
      <c r="B99" s="2"/>
      <c r="C99" s="3"/>
      <c r="D99" s="4"/>
      <c r="E99" s="4"/>
      <c r="F99" s="3"/>
      <c r="G99" s="3"/>
      <c r="H99" s="3"/>
      <c r="I99" s="3"/>
      <c r="J99" s="3"/>
      <c r="K99" s="3"/>
      <c r="L99" s="3"/>
      <c r="M99" s="3"/>
      <c r="N99" s="3"/>
      <c r="O99" s="3"/>
      <c r="P99" s="3"/>
      <c r="Q99" s="3"/>
      <c r="R99" s="3"/>
      <c r="S99" s="3"/>
      <c r="T99" s="3"/>
      <c r="U99" s="3"/>
      <c r="V99" s="3"/>
      <c r="W99" s="3"/>
      <c r="X99" s="3"/>
      <c r="Y99" s="3"/>
      <c r="Z99" s="3"/>
    </row>
    <row r="100" spans="1:26" ht="15.75" customHeight="1">
      <c r="A100" s="1"/>
      <c r="B100" s="2"/>
      <c r="C100" s="3"/>
      <c r="D100" s="4"/>
      <c r="E100" s="4"/>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2"/>
      <c r="C101" s="3"/>
      <c r="D101" s="4"/>
      <c r="E101" s="4"/>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2"/>
      <c r="C102" s="3"/>
      <c r="D102" s="4"/>
      <c r="E102" s="4"/>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2"/>
      <c r="C103" s="3"/>
      <c r="D103" s="4"/>
      <c r="E103" s="4"/>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2"/>
      <c r="C104" s="3"/>
      <c r="D104" s="4"/>
      <c r="E104" s="4"/>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2"/>
      <c r="C105" s="3"/>
      <c r="D105" s="4"/>
      <c r="E105" s="4"/>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2"/>
      <c r="C106" s="3"/>
      <c r="D106" s="4"/>
      <c r="E106" s="4"/>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2"/>
      <c r="C107" s="3"/>
      <c r="D107" s="4"/>
      <c r="E107" s="4"/>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2"/>
      <c r="C108" s="3"/>
      <c r="D108" s="4"/>
      <c r="E108" s="4"/>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2"/>
      <c r="C109" s="3"/>
      <c r="D109" s="4"/>
      <c r="E109" s="4"/>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2"/>
      <c r="C110" s="3"/>
      <c r="D110" s="4"/>
      <c r="E110" s="4"/>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2"/>
      <c r="C111" s="3"/>
      <c r="D111" s="4"/>
      <c r="E111" s="4"/>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2"/>
      <c r="C112" s="3"/>
      <c r="D112" s="4"/>
      <c r="E112" s="4"/>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2"/>
      <c r="C113" s="3"/>
      <c r="D113" s="4"/>
      <c r="E113" s="4"/>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2"/>
      <c r="C114" s="3"/>
      <c r="D114" s="4"/>
      <c r="E114" s="4"/>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2"/>
      <c r="C115" s="3"/>
      <c r="D115" s="4"/>
      <c r="E115" s="4"/>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2"/>
      <c r="C116" s="3"/>
      <c r="D116" s="4"/>
      <c r="E116" s="4"/>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2"/>
      <c r="C117" s="3"/>
      <c r="D117" s="4"/>
      <c r="E117" s="4"/>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2"/>
      <c r="C118" s="3"/>
      <c r="D118" s="4"/>
      <c r="E118" s="4"/>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2"/>
      <c r="C119" s="3"/>
      <c r="D119" s="4"/>
      <c r="E119" s="4"/>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2"/>
      <c r="C120" s="3"/>
      <c r="D120" s="4"/>
      <c r="E120" s="4"/>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2"/>
      <c r="C121" s="3"/>
      <c r="D121" s="4"/>
      <c r="E121" s="4"/>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2"/>
      <c r="C122" s="3"/>
      <c r="D122" s="4"/>
      <c r="E122" s="4"/>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2"/>
      <c r="C123" s="3"/>
      <c r="D123" s="4"/>
      <c r="E123" s="4"/>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2"/>
      <c r="C124" s="3"/>
      <c r="D124" s="4"/>
      <c r="E124" s="4"/>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2"/>
      <c r="C125" s="3"/>
      <c r="D125" s="4"/>
      <c r="E125" s="4"/>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2"/>
      <c r="C126" s="3"/>
      <c r="D126" s="4"/>
      <c r="E126" s="4"/>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2"/>
      <c r="C127" s="3"/>
      <c r="D127" s="4"/>
      <c r="E127" s="4"/>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2"/>
      <c r="C128" s="3"/>
      <c r="D128" s="4"/>
      <c r="E128" s="4"/>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2"/>
      <c r="C129" s="3"/>
      <c r="D129" s="4"/>
      <c r="E129" s="4"/>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2"/>
      <c r="C130" s="3"/>
      <c r="D130" s="4"/>
      <c r="E130" s="4"/>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2"/>
      <c r="C131" s="3"/>
      <c r="D131" s="4"/>
      <c r="E131" s="4"/>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2"/>
      <c r="C132" s="3"/>
      <c r="D132" s="4"/>
      <c r="E132" s="4"/>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2"/>
      <c r="C133" s="3"/>
      <c r="D133" s="4"/>
      <c r="E133" s="4"/>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2"/>
      <c r="C134" s="3"/>
      <c r="D134" s="4"/>
      <c r="E134" s="4"/>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2"/>
      <c r="C135" s="3"/>
      <c r="D135" s="4"/>
      <c r="E135" s="4"/>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2"/>
      <c r="C136" s="3"/>
      <c r="D136" s="4"/>
      <c r="E136" s="4"/>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2"/>
      <c r="C137" s="3"/>
      <c r="D137" s="4"/>
      <c r="E137" s="4"/>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2"/>
      <c r="C138" s="3"/>
      <c r="D138" s="4"/>
      <c r="E138" s="4"/>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2"/>
      <c r="C139" s="3"/>
      <c r="D139" s="4"/>
      <c r="E139" s="4"/>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2"/>
      <c r="C140" s="3"/>
      <c r="D140" s="4"/>
      <c r="E140" s="4"/>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2"/>
      <c r="C141" s="3"/>
      <c r="D141" s="4"/>
      <c r="E141" s="4"/>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2"/>
      <c r="C142" s="3"/>
      <c r="D142" s="4"/>
      <c r="E142" s="4"/>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2"/>
      <c r="C143" s="3"/>
      <c r="D143" s="4"/>
      <c r="E143" s="4"/>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2"/>
      <c r="C144" s="3"/>
      <c r="D144" s="4"/>
      <c r="E144" s="4"/>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2"/>
      <c r="C145" s="3"/>
      <c r="D145" s="4"/>
      <c r="E145" s="4"/>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2"/>
      <c r="C146" s="3"/>
      <c r="D146" s="4"/>
      <c r="E146" s="4"/>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2"/>
      <c r="C147" s="3"/>
      <c r="D147" s="4"/>
      <c r="E147" s="4"/>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2"/>
      <c r="C148" s="3"/>
      <c r="D148" s="4"/>
      <c r="E148" s="4"/>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2"/>
      <c r="C149" s="3"/>
      <c r="D149" s="4"/>
      <c r="E149" s="4"/>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2"/>
      <c r="C150" s="3"/>
      <c r="D150" s="4"/>
      <c r="E150" s="4"/>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2"/>
      <c r="C151" s="3"/>
      <c r="D151" s="4"/>
      <c r="E151" s="4"/>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2"/>
      <c r="C152" s="3"/>
      <c r="D152" s="4"/>
      <c r="E152" s="4"/>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2"/>
      <c r="C153" s="3"/>
      <c r="D153" s="4"/>
      <c r="E153" s="4"/>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2"/>
      <c r="C154" s="3"/>
      <c r="D154" s="4"/>
      <c r="E154" s="4"/>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2"/>
      <c r="C155" s="3"/>
      <c r="D155" s="4"/>
      <c r="E155" s="4"/>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2"/>
      <c r="C156" s="3"/>
      <c r="D156" s="4"/>
      <c r="E156" s="4"/>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2"/>
      <c r="C157" s="3"/>
      <c r="D157" s="4"/>
      <c r="E157" s="4"/>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2"/>
      <c r="C158" s="3"/>
      <c r="D158" s="4"/>
      <c r="E158" s="4"/>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2"/>
      <c r="C159" s="3"/>
      <c r="D159" s="4"/>
      <c r="E159" s="4"/>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2"/>
      <c r="C160" s="3"/>
      <c r="D160" s="4"/>
      <c r="E160" s="4"/>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2"/>
      <c r="C161" s="3"/>
      <c r="D161" s="4"/>
      <c r="E161" s="4"/>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2"/>
      <c r="C162" s="3"/>
      <c r="D162" s="4"/>
      <c r="E162" s="4"/>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2"/>
      <c r="C163" s="3"/>
      <c r="D163" s="4"/>
      <c r="E163" s="4"/>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2"/>
      <c r="C164" s="3"/>
      <c r="D164" s="4"/>
      <c r="E164" s="4"/>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2"/>
      <c r="C165" s="3"/>
      <c r="D165" s="4"/>
      <c r="E165" s="4"/>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2"/>
      <c r="C166" s="3"/>
      <c r="D166" s="4"/>
      <c r="E166" s="4"/>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2"/>
      <c r="C167" s="3"/>
      <c r="D167" s="4"/>
      <c r="E167" s="4"/>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2"/>
      <c r="C168" s="3"/>
      <c r="D168" s="4"/>
      <c r="E168" s="4"/>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2"/>
      <c r="C169" s="3"/>
      <c r="D169" s="4"/>
      <c r="E169" s="4"/>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2"/>
      <c r="C170" s="3"/>
      <c r="D170" s="4"/>
      <c r="E170" s="4"/>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2"/>
      <c r="C171" s="3"/>
      <c r="D171" s="4"/>
      <c r="E171" s="4"/>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2"/>
      <c r="C172" s="3"/>
      <c r="D172" s="4"/>
      <c r="E172" s="4"/>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2"/>
      <c r="C173" s="3"/>
      <c r="D173" s="4"/>
      <c r="E173" s="4"/>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2"/>
      <c r="C174" s="3"/>
      <c r="D174" s="4"/>
      <c r="E174" s="4"/>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2"/>
      <c r="C175" s="3"/>
      <c r="D175" s="4"/>
      <c r="E175" s="4"/>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2"/>
      <c r="C176" s="3"/>
      <c r="D176" s="4"/>
      <c r="E176" s="4"/>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2"/>
      <c r="C177" s="3"/>
      <c r="D177" s="4"/>
      <c r="E177" s="4"/>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2"/>
      <c r="C178" s="3"/>
      <c r="D178" s="4"/>
      <c r="E178" s="4"/>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2"/>
      <c r="C179" s="3"/>
      <c r="D179" s="4"/>
      <c r="E179" s="4"/>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2"/>
      <c r="C180" s="3"/>
      <c r="D180" s="4"/>
      <c r="E180" s="4"/>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2"/>
      <c r="C181" s="3"/>
      <c r="D181" s="4"/>
      <c r="E181" s="4"/>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2"/>
      <c r="C182" s="3"/>
      <c r="D182" s="4"/>
      <c r="E182" s="4"/>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2"/>
      <c r="C183" s="3"/>
      <c r="D183" s="4"/>
      <c r="E183" s="4"/>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2"/>
      <c r="C184" s="3"/>
      <c r="D184" s="4"/>
      <c r="E184" s="4"/>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2"/>
      <c r="C185" s="3"/>
      <c r="D185" s="4"/>
      <c r="E185" s="4"/>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2"/>
      <c r="C186" s="3"/>
      <c r="D186" s="4"/>
      <c r="E186" s="4"/>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2"/>
      <c r="C187" s="3"/>
      <c r="D187" s="4"/>
      <c r="E187" s="4"/>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2"/>
      <c r="C188" s="3"/>
      <c r="D188" s="4"/>
      <c r="E188" s="4"/>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2"/>
      <c r="C189" s="3"/>
      <c r="D189" s="4"/>
      <c r="E189" s="4"/>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2"/>
      <c r="C190" s="3"/>
      <c r="D190" s="4"/>
      <c r="E190" s="4"/>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2"/>
      <c r="C191" s="3"/>
      <c r="D191" s="4"/>
      <c r="E191" s="4"/>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2"/>
      <c r="C192" s="3"/>
      <c r="D192" s="4"/>
      <c r="E192" s="4"/>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2"/>
      <c r="C193" s="3"/>
      <c r="D193" s="4"/>
      <c r="E193" s="4"/>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2"/>
      <c r="C194" s="3"/>
      <c r="D194" s="4"/>
      <c r="E194" s="4"/>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2"/>
      <c r="C195" s="3"/>
      <c r="D195" s="4"/>
      <c r="E195" s="4"/>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2"/>
      <c r="C196" s="3"/>
      <c r="D196" s="4"/>
      <c r="E196" s="4"/>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2"/>
      <c r="C197" s="3"/>
      <c r="D197" s="4"/>
      <c r="E197" s="4"/>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2"/>
      <c r="C198" s="3"/>
      <c r="D198" s="4"/>
      <c r="E198" s="4"/>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2"/>
      <c r="C199" s="3"/>
      <c r="D199" s="4"/>
      <c r="E199" s="4"/>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2"/>
      <c r="C200" s="3"/>
      <c r="D200" s="4"/>
      <c r="E200" s="4"/>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2"/>
      <c r="C201" s="3"/>
      <c r="D201" s="4"/>
      <c r="E201" s="4"/>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2"/>
      <c r="C202" s="3"/>
      <c r="D202" s="4"/>
      <c r="E202" s="4"/>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2"/>
      <c r="C203" s="3"/>
      <c r="D203" s="4"/>
      <c r="E203" s="4"/>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2"/>
      <c r="C204" s="3"/>
      <c r="D204" s="4"/>
      <c r="E204" s="4"/>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2"/>
      <c r="C205" s="3"/>
      <c r="D205" s="4"/>
      <c r="E205" s="4"/>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2"/>
      <c r="C206" s="3"/>
      <c r="D206" s="4"/>
      <c r="E206" s="4"/>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2"/>
      <c r="C207" s="3"/>
      <c r="D207" s="4"/>
      <c r="E207" s="4"/>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2"/>
      <c r="C208" s="3"/>
      <c r="D208" s="4"/>
      <c r="E208" s="4"/>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2"/>
      <c r="C209" s="3"/>
      <c r="D209" s="4"/>
      <c r="E209" s="4"/>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2"/>
      <c r="C210" s="3"/>
      <c r="D210" s="4"/>
      <c r="E210" s="4"/>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2"/>
      <c r="C211" s="3"/>
      <c r="D211" s="4"/>
      <c r="E211" s="4"/>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2"/>
      <c r="C212" s="3"/>
      <c r="D212" s="4"/>
      <c r="E212" s="4"/>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2"/>
      <c r="C213" s="3"/>
      <c r="D213" s="4"/>
      <c r="E213" s="4"/>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2"/>
      <c r="C214" s="3"/>
      <c r="D214" s="4"/>
      <c r="E214" s="4"/>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2"/>
      <c r="C215" s="3"/>
      <c r="D215" s="4"/>
      <c r="E215" s="4"/>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2"/>
      <c r="C216" s="3"/>
      <c r="D216" s="4"/>
      <c r="E216" s="4"/>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2"/>
      <c r="C217" s="3"/>
      <c r="D217" s="4"/>
      <c r="E217" s="4"/>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2"/>
      <c r="C218" s="3"/>
      <c r="D218" s="4"/>
      <c r="E218" s="4"/>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2"/>
      <c r="C219" s="3"/>
      <c r="D219" s="4"/>
      <c r="E219" s="4"/>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2"/>
      <c r="C220" s="3"/>
      <c r="D220" s="4"/>
      <c r="E220" s="4"/>
      <c r="F220" s="3"/>
      <c r="G220" s="3"/>
      <c r="H220" s="3"/>
      <c r="I220" s="3"/>
      <c r="J220" s="3"/>
      <c r="K220" s="3"/>
      <c r="L220" s="3"/>
      <c r="M220" s="3"/>
      <c r="N220" s="3"/>
      <c r="O220" s="3"/>
      <c r="P220" s="3"/>
      <c r="Q220" s="3"/>
      <c r="R220" s="3"/>
      <c r="S220" s="3"/>
      <c r="T220" s="3"/>
      <c r="U220" s="3"/>
      <c r="V220" s="3"/>
      <c r="W220" s="3"/>
      <c r="X220" s="3"/>
      <c r="Y220" s="3"/>
      <c r="Z22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TENDER SCHEDULE</vt:lpstr>
      <vt:lpstr>Sheet3</vt:lpstr>
      <vt:lpstr>'TENDER SCHEDULE'!Print_Area</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lenovo</cp:lastModifiedBy>
  <cp:lastPrinted>2023-07-04T10:35:39Z</cp:lastPrinted>
  <dcterms:created xsi:type="dcterms:W3CDTF">2020-03-02T11:09:00Z</dcterms:created>
  <dcterms:modified xsi:type="dcterms:W3CDTF">2023-07-11T04:44:53Z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1033-11.2.0.9669</vt:lpwstr>
  </property>
</Properties>
</file>