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KCA-T20-2017-LT01\Desktop\KCA WORKS 12.02.2023\SDC ALPY\MULTI SPORTS FACILITY @SDC\"/>
    </mc:Choice>
  </mc:AlternateContent>
  <xr:revisionPtr revIDLastSave="0" documentId="13_ncr:1_{8666F20E-D236-48B5-9B04-344202E51891}" xr6:coauthVersionLast="47" xr6:coauthVersionMax="47" xr10:uidLastSave="{00000000-0000-0000-0000-000000000000}"/>
  <bookViews>
    <workbookView xWindow="-120" yWindow="-120" windowWidth="20640" windowHeight="11160" xr2:uid="{00000000-000D-0000-FFFF-FFFF00000000}"/>
  </bookViews>
  <sheets>
    <sheet name="Tender schedule " sheetId="11" r:id="rId1"/>
    <sheet name="Sheet3" sheetId="6" state="hidden" r:id="rId2"/>
  </sheets>
  <definedNames>
    <definedName name="_xlnm.Print_Area" localSheetId="0">'Tender schedule '!$A$1:$H$108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H4" i="6"/>
  <c r="I4" i="6" s="1"/>
  <c r="F12" i="6"/>
  <c r="C14" i="6"/>
  <c r="E13" i="6" l="1"/>
  <c r="F13" i="6" s="1"/>
  <c r="F14" i="6" s="1"/>
  <c r="F15" i="6" s="1"/>
</calcChain>
</file>

<file path=xl/sharedStrings.xml><?xml version="1.0" encoding="utf-8"?>
<sst xmlns="http://schemas.openxmlformats.org/spreadsheetml/2006/main" count="313" uniqueCount="145">
  <si>
    <t>Quantity</t>
  </si>
  <si>
    <t>Unit</t>
  </si>
  <si>
    <t>cum</t>
  </si>
  <si>
    <t>Total</t>
  </si>
  <si>
    <t>Rs.</t>
  </si>
  <si>
    <t>day</t>
  </si>
  <si>
    <t>sqm</t>
  </si>
  <si>
    <t>No</t>
  </si>
  <si>
    <t>15 mm cement plaster on rough side of single or half brick wall of mix: 1:4 (1 cement: 4 coarse sand)</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</si>
  <si>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</si>
  <si>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</si>
  <si>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</si>
  <si>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</si>
  <si>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</si>
  <si>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</si>
  <si>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</si>
  <si>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</si>
  <si>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</si>
  <si>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</si>
  <si>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</si>
  <si>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</si>
  <si>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</si>
  <si>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</si>
  <si>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</si>
  <si>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</si>
  <si>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</si>
  <si>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</si>
  <si>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</si>
  <si>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</si>
  <si>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</si>
  <si>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</si>
  <si>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</si>
  <si>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</si>
  <si>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Add GST</t>
  </si>
  <si>
    <t>TOTAL</t>
  </si>
  <si>
    <t>KERALA CRICKET ASSOCIATION</t>
  </si>
  <si>
    <t xml:space="preserve"> Clearing jungle including uprooting of rank vegetation, grass, brush wood, trees and saplings of girth up to 30 cm measured at a height of 1 m above ground level and removal of rubbish up to a distance of 50 m outside the periphery of the area cleared
</t>
  </si>
  <si>
    <t>Clearing grass and removal of the rubbish up to a distance of 50 m outside the periphery of the area cleared.</t>
  </si>
  <si>
    <t>Solid block masonry using pre cast solid blocks (Factory made) of size 30x20x15 cm or nearest available size confirming to IS 2185 part I of 1979 for foundation and plinth with thickness 15cm in: CM 1:6 ( 1 cement :6 coarse sand) etc</t>
  </si>
  <si>
    <t xml:space="preserve">Supplying and filling in basement  with good earth including consolidating each deposited layer by ramming and watering   in layers not exceeding 20 cm in depth, </t>
  </si>
  <si>
    <t xml:space="preserve">Supplying and filling the ground with  contractors on gravelly earth including watering, ramming, consolidating , levelling and making surface fine including cost and conveance of all materilas and labour charges etc. complete.
</t>
  </si>
  <si>
    <t>APPENDIX - A
GROUND RISING</t>
  </si>
  <si>
    <t xml:space="preserve">Providing , laying spreading and compacting graded stone aggregate ( size range 53 mm to 0.075 mm) to wet mix macadam (WMM) specification including premixing the material with water at OMC in mechanical mix plant, carriage of mixed material by tipper to site, for all leads &amp; lifts, laying in uniform layers with mechanical paver finisher in sub - base / base course on well prepared surface and compacting with vibratory roller of 8 to 10 tonne capacity to achieve the desired density, complete as per specifications and directions of Engineer - in- Charge.
</t>
  </si>
  <si>
    <t>Supplying and laying interlocking tile 100 mm or nearest size thickness, minimum strength M 40 including providing a layer of 6 mm aggregate for 5 cm thickness, then laying interlock cobbles in lines and levels as per the directions of the departmental officers at site inclusive of all cost &amp; conveyance charges etc.; complete.</t>
  </si>
  <si>
    <t>Backfilling and consolidation the earth with light tonnage type machine roller/hand roller as per the direction of Engineer in charge</t>
  </si>
  <si>
    <t>Name of work :Providing Multi Sports facility to SD College Management- A project of Kerala Cricket Association</t>
  </si>
  <si>
    <t>TENDER SCHEDULE</t>
  </si>
  <si>
    <t>Item
No</t>
  </si>
  <si>
    <t>Rate 
in 
fugures</t>
  </si>
  <si>
    <t>Add GST @ 18 %</t>
  </si>
  <si>
    <t>Rounded to</t>
  </si>
  <si>
    <t>Rupees in words :</t>
  </si>
  <si>
    <t>Name and adress</t>
  </si>
  <si>
    <t>Thiruvananthapuram:</t>
  </si>
  <si>
    <t>Date     :</t>
  </si>
  <si>
    <t>Signature of Contractor:</t>
  </si>
  <si>
    <t>Providing trafford, coloured trafford sheet roofing 0.35 mm thick of approved make ( Jindal, Hindalco,Oralium etc) including   vertical or curved surface, cost of materials, labour etc complete as per the direction of departmental officers at site</t>
  </si>
  <si>
    <t>Nos</t>
  </si>
  <si>
    <t>m</t>
  </si>
  <si>
    <t xml:space="preserve">Providing and fixing PVC pipes, fittings including fixing the pipe with clamps at 1.00 m spacing. This includes jointing of pipes &amp; fittings with one step PVC solvent cement and testing of joints complete as per direction of Engineer-in-Charge 20mm dia 10Kgf/cm2- Concealed work, including cutting chases and making good the wall etc. </t>
  </si>
  <si>
    <t>m2</t>
  </si>
  <si>
    <t>Providing and fixing PVC pipes, fittings including fixing the pipe with clamps at 1.00 m spacing. This includes jointing of pipes &amp; fittings with one step PVC solvent cementand testing of joints complete as per direction of Engineer-in-Charge 20mm dia10Kgf/cm2- Internal work - Exposed on wall</t>
  </si>
  <si>
    <t>Providing and fixing PVC pipes, fittings including fixing the pipe with clamps at 1.00 m spacing. This includes jointing of pipes &amp; fittings with one step PVC solvent cement and testing of joints complete as per direction of Engineer-in-Charge . 50mm pipe 8 kgf/cm2- Exposed on wall</t>
  </si>
  <si>
    <t>Providing and fixing PVC pipes includings jointing of pipes with one step PVC solvent cement ,trenching, refilling &amp; testing of joints complete as per direction of Engineer in Charge. 75 mm dia 6 Kgf/cm2</t>
  </si>
  <si>
    <t>Providing and fixing PVC pipes, fittings  including jointing of pipes with one step PVC solvent cement , trenching , refilling and testing of joints complete as per direction of Engineer-in-Charge - 110 mm pipe 6kgf/cm2</t>
  </si>
  <si>
    <t>Providing and fixing terminal guard PVC Cowl - 75mm</t>
  </si>
  <si>
    <t>Providing and fixing PVC gate valve  of approved quality  : 25 mm nominal bore</t>
  </si>
  <si>
    <t>Supplying and installation of 50 flush uses readymade concrete septic tank including freight charges loading, unloading, installation as directed by the departmental officers at site.</t>
  </si>
  <si>
    <t>Constructing a soak pit of size 90 x 90 x 120 cm with solid block masonry in cm 1:5 , laid with vetical joints nor filled with mortar to a depth of 30 fcm from ground level and covered filled with brick bats up to a depth 30 cm beliw from ground level and covered with RCC 1: 1 1/2:3 slab having thickness 8 cm including cost of all materials, labour charges for excavation , fixing , back filling etc complete.</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</si>
  <si>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</si>
  <si>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kg</t>
  </si>
  <si>
    <t>Steel reinforcement for R.C.C. work including straightening, cutting, bending,placing in position and binding all complete upto plinth level - Thermo-Mechanically Treated bars of grade Fe-500D or more.</t>
  </si>
  <si>
    <t xml:space="preserve">Steel work in built up tubular (round, square or rectangular hollow tubes etc.) trusses etc., including cutting, hoisting, fixing position and applying a priming coat of approved steel primer, including welding and bolted with special shaped washers etc. complete. (Hot finished welded type tubes)
</t>
  </si>
  <si>
    <t>Providing and fixing M.S. Grills of required pattern in frames of windows etc. with M.S. flats, square or round bars etc. including priming coat with approved steel primer all complete.</t>
  </si>
  <si>
    <t>Providing and fixing 12 mm thick prelaminated particle board flat pressed three layer or graded wood particle board conforming to IS: 12823 Grade l Type ll, in panelling fixed in aluminum doors, windows shutters and partition frames with C.P. brass / stainless steel screws etc. complete as per architectural drawings and directions of engineer-in-charge.  Pre-laminated particle board with decorative lamination on one side and balancing lamination on other side</t>
  </si>
  <si>
    <t xml:space="preserve"> Providing and fixing 100mm brass locks (best make of approved quality) for aluminium doors including necessary cutting and making good with handle on both side etc. complete.</t>
  </si>
  <si>
    <t>Providing and fixing ball bearing for rolling shutters.</t>
  </si>
  <si>
    <t>no</t>
  </si>
  <si>
    <t>Providing and fixing white vitreous china pedestal type water closet (European type W.C. pan) with seat and lid, 10 litre low level white P.V.C. flushing cistern, including flush pipe, with manually controlled device (handle lever), with all fittings and fixtures complete, including cutting and making good the walls and floors wherever required : W.C. pan with ISI marked white solid plastic seat and lid</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</si>
  <si>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</si>
  <si>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Providing and fixing to existing door frames. 30 mm thick Glass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14856, including fixing to frames.</t>
  </si>
  <si>
    <t>Providing and fixing gun metal gate valve with C.I. wheel of approved quality (screwed end) : 40 mm nominal bore.</t>
  </si>
  <si>
    <t>Finishing walls with Acrylic Smooth exterior paint of required shade : New work (Two or more coat applied @ 1.67 ltr/10 sqm over and including priming coat of exterior primer applied @ 2.20 kg/10 sqm)</t>
  </si>
  <si>
    <t>Providing and placing on terrace polyethylene water storage tank, with cover and suitable locking arrangement and making necessary holes for inlet, outlet and overflow pipes but without fittings and the base support for tank.</t>
  </si>
  <si>
    <t>Providing and fixing PTMT towel rail complete with brackets fixed to wooden cleats with CP brass screws with concealed fittings arrangement of approved quality and colour.  600 mm long towel rail with total length of 645 mm, width 78 mm and effective height of 88 mm, weighing not less than 190 gms.</t>
  </si>
  <si>
    <t>nos</t>
  </si>
  <si>
    <t>Providing and fixing mirror of superior glass (of approved quality) and of required shape and size with plastic moulded frame of approved make and shade with 6 mm thick hard board backing :  Rectangular shape 453x357 mm</t>
  </si>
  <si>
    <t>APPENDIX - B 
CIVIL WORKS FOR FUTSAL, BASKET BALL COURT, VOLLEY BALL COURT AND SPRINT TRACK</t>
  </si>
  <si>
    <t>lr</t>
  </si>
  <si>
    <t>Rate in words
(Rupees)</t>
  </si>
  <si>
    <t>Amount
(Rs.)</t>
  </si>
  <si>
    <t xml:space="preserve">Supplying and planting buffalo grass including cost and conveyance of Baffalo grass planting charges, watering mowing to the required  slope and shape  and  direction  of  the  Agronomist and Engineer in charge.  </t>
  </si>
  <si>
    <t>Providing and fixing PVC pipes with 5 mm dia perforations, minimum 125 perforations per running metre in trenches at required slope, as per specifications etc. complete including the cost of all materials, labour etc. ands as directed by the engineer in charge. care should be taken while laying so that the perforations shall be elong the bottom side of the pipe. The rate includes cost of all meterials, covering the the pipe with geotextile cloth, labour charges for trenching of size 350 x350 mm or as directed, carriage of surplus earth to a lead of 50 m etc. complete including jointing of pipes with one step PVC solvent cement etc. complete as per the direction of engineer in charge 150 mm dia 6kgf/cm2</t>
  </si>
  <si>
    <t>Providing, laying and spreadding and compactied fill with 40 mm metal (coursed rubble granite stone) to form a contour and elevations in uniform thickness, rolling with 3 wheeled road/vibratory roller 8 to 10 tonne capacity in stages to proper grade and camber, as per drawing. Rate inclussive of all materials, transportation and labour charges complete. The work has to be executed as per detailed specifications, and or as apporved by Engineer in charge. Quantity measured based on the stack measurements and stack shall be of standard dimensions.</t>
  </si>
  <si>
    <t>Providing, laying, spreadding and compacting stone aggregate of specified size 20 mm down graded metal as filter media arround the drainage pipes in the sides of trench as per the direction of Engineer-i-charge. Rate inclussive of all materials, transportation and labour charges complete. The work has to be executed as per detailed specification, and or as apporved by Engineer in charge. Quantity measured based on the stack measurements and stack shall be of standard dimensions.</t>
  </si>
  <si>
    <t>Providing, laying and spreadding and compactied fill with 20 mm metal (coursed rubble granite stone) to form a contour and elevations in uniform thickness, rolling with 3 wheeled road/vibratory roller 8 to 10 tonne capacity in stages to proper grade and camber, as per drawing. Rate inclussive of all materials, transportation and labour charges complete. The work has to be executed as per detailed specifications, and or as apporved by Engineer in charge. Quantity measured based on the stack measurements and stack shall be of standard dimensions.</t>
  </si>
  <si>
    <t>Providing, laying and spreadding and compactied fill with 10 mm metal (coursed rubble granite stone) to form a contour and elevations in uniform thickness, rolling with 3 wheeled road/vibratory roller 8 to 10 tonne capacity in stages to proper grade and camber, as per drawing. Rate inclussive of all materials, transportation and labour charges complete. The work has to be executed as per detailed specifications, and or as apporved by Engineer in charge. Quantity measured based on the stack measurements and stack shall be of standard dimensions.</t>
  </si>
  <si>
    <t>Providing, laying and spreadding and compactied fill with course sand (zone III - M sand) to form a contour and elevations in uniform thickness, rolling with 3 wheeled road/vibratory roller 8 to 10 tonne capacity in stages to proper grade and camber, as per drawing. Rate inclussive of all materials, transportation and labour charges complete. The work has to be executed as per detailed specifications, and or as apporved by Engineer in charge. Quantity measured based on the stack measurements and stack shall be of standard dimensions.</t>
  </si>
  <si>
    <t>Supply of globala catogory,synthetic football surface and fungus resistant backing layer, shock pad etc. all according to FIFA approved drawings, specifications and methodology. On net delivered to site basis all complete. A test certificate of compliians to FIFA specification in mandatory during physical inspection at site along with test repport on materials. The supply to include all wastage and other incident completion. Field measured net all complete.</t>
  </si>
  <si>
    <t>Supply and installing foot ball goal post, premiume quality including all fittings such as net, hook etc. for foot ball court.</t>
  </si>
  <si>
    <t xml:space="preserve">Steel work in built up tubular (round, square or rectangular hollow tubes etc.) trusses etc., including cutting, hoisting, fixing position and applying a priming coat of approved epoxy primer, painting with two coats of epoxy paint  including welding and bolted with special shaped washers etc. complete. (Hot finished welded type tubes)
</t>
  </si>
  <si>
    <t>Providing and fixing 2.50 mm thick ( Black / Green colour ) HDPE Nylon net fencing of required width in mesh size 40x40 mm including strengthening with 1.50 mm thick twine etc complete as per the direction of Engineer-incharge</t>
  </si>
  <si>
    <t>Centering and shuttering including strutting, propping etc. and removal of form for all heights :  Foundations, footings, bases of columns, etc. for mass concrete</t>
  </si>
  <si>
    <t>Providing &amp; laying vacuum dewatered flooring using M20 grade Concrete 1:1/2:3&lt;br&gt;(cement : 11/2 coarse sand : 3 graded stone aggregate 20 mm nominal size) including vibrating concrete by&lt;br&gt;using screed vibrator and vacuum dewatering using approved make equipment and finishing the top&lt;br&gt;surface to required level and grade using power trowels of standard make. Rate to include for Surface Hardener 400ml per 50kg bag of cement, covering&lt;br&gt;the finished concrete surface and curing.</t>
  </si>
  <si>
    <t>Supply of acrylic surface (8 layer) consists of a primer coat (if required) , filling of crack and leveling the surface with suitable acrylic surface and leveling compound, resurfacer / pore filler , of cushion system, premixed acrylic topping and concentrated final acrylic layer with game line markings. The rate include all taxes, duties, levies, excise duty and other charges except GST. Design, receive material, installation testing commissioning of synthetic surface for courts including, laying the synthetic surface over the base with all ancillary works, all according to methodology and drawings and specifications, including line marking etc all complete</t>
  </si>
  <si>
    <t>pair</t>
  </si>
  <si>
    <t>Supply and Installation of Premium quality fixed type volley ball post with nets of standard approved dimensions   including all necessary accessories etc. as per the direction of Engineer in charge</t>
  </si>
  <si>
    <t>APPENDIX C- CONSTRUCTION OF FUTSAL</t>
  </si>
  <si>
    <t>APPENDIX D- CONSTRUCTION OF BASKET BALL COURT</t>
  </si>
  <si>
    <t>Supply and Installation of Premium quality fixed type Steel Basket ball post of minimum 6 inch dia with 18 mm thick Acrylic backboards, heavy duty dunking ring with nets of approved quality including all necessary accessories as per the direction of Engineer in charge</t>
  </si>
  <si>
    <t>APPENDIX E- CONSTRUCTION OF VOLLEY BALL COURT</t>
  </si>
  <si>
    <t>APPENDIX - F
STORE CUM TOILET BLOCK</t>
  </si>
  <si>
    <t>APPENDIX - G
BUFFALO GRASS PLANTING</t>
  </si>
  <si>
    <t>APPENDIX - H
ROAD</t>
  </si>
  <si>
    <t>/m2</t>
  </si>
  <si>
    <t>m3</t>
  </si>
  <si>
    <t>/m3</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</si>
  <si>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</si>
  <si>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Providing and laying in position cement concrete of specified grade excluding the cost of centering and shuttering - All work up to plinth level : 1:4:8 (1 Cement : 4 coarse sand (zone-III) : 8 graded stone aggregate 40 mm nominal size)</t>
  </si>
  <si>
    <t>Centering and shuttering including strutting, propping etc. and removal of form for all heights - Lintels, beams, plinth beams, girders, bressumers and cantilevers</t>
  </si>
  <si>
    <t>/kg</t>
  </si>
  <si>
    <t>/m</t>
  </si>
  <si>
    <t>/Nos</t>
  </si>
  <si>
    <t>/pair</t>
  </si>
  <si>
    <t xml:space="preserve">Providing and fixing aluminium work for doors, windows, ventilators and partitions with extruded built up standard tubular sections/ appropriate Z sections and other sections of approved make,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-For fixed portion - Powder coated aluminium (minimum thickness of powder coating 50 micron) </t>
  </si>
  <si>
    <t>For Shutters of doors, windows &amp; ventilators including providing and fixing himax  hinges/ pivots, wind stays and locking handles  etc and making provision for fixing of fittings wherever required including the cost of EPDM rubber / neoprene gasket required  Powder coated aluminium (minimum thickness of powder coating 50 micron)</t>
  </si>
  <si>
    <t xml:space="preserve">Providing and fixing Glazing in aluminium door, window, ventilator shutters and partitions etc. with EPDM rubber / neoprene gasket etc. complete as per the architectural drawings and the directions of engineer-in-charge :  With float glass panes of 5.50 mm thickness
</t>
  </si>
  <si>
    <t>/No</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</si>
  <si>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  80x1.20 mm M.S. laths with 1.20 mm thick top cover</t>
  </si>
  <si>
    <t>/nos</t>
  </si>
  <si>
    <t>Providing and laying in position cement concrete of specified grade excluding the cost of centering and shuttering - All work up to plinth level :  1:3:6 (1 Cement : 3 coarse sand (zone-III) : 6 graded stone aggregate 20 mm nominal size) - Flooring Base</t>
  </si>
  <si>
    <t xml:space="preserve">Providing and laying Ceramic glazed floor tiles of size 300x300 mm (thickness to be specified by the manufacturer), of 1st quality, of approved make, in all colours, shades, laid on 20 mm thick bed of cement mortar 1:4 (1 Cement : 4 Coarse,sand), jointing with grey cement slurry @ 3.3 kg/ sq.m including pointing thejoints with white cement and matching pigments etc., complete.  </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</si>
  <si>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</si>
  <si>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fixing wash basin with C.I. brackets, 15 mm C.P. brass pillar taps, 32 mm C.P. brass waste of standard pattern, including painting of fittings and brackets, cutting and making good the walls wherever required:  White Vitreous China Wash basin size 550x400 mm with a pair of 15 mm C.P.brass pillar taps</t>
  </si>
  <si>
    <t>Supplying and fixing 15mm CP angle cock 15 mm of approved quality  as per the  directions of the departmental offficers at site.</t>
  </si>
  <si>
    <t xml:space="preserve">Supplying and fixing 15mm CP long body tap of approved quality  as per the  directions of the departmental offficers. </t>
  </si>
  <si>
    <t>/no</t>
  </si>
  <si>
    <t>Providing and fixing Trap of self cleansing design with screwed down or hinged grating with or without vent arm complete, including cost of cutting and making good the walls and floors: PVC trap with grating</t>
  </si>
  <si>
    <t xml:space="preserve">Providing and fixing PVC pipes, fittings including fixing the pipe with clamps at 1.00 m spacing. This includes jointing of pipes &amp; fittings with one step PVC solvent cement and testing of joints complete as per direction of Engineer-in-Charge 40mm dia 10Kgf/cm2- exposed wall
work, including cutting chases and making good the wall etc. </t>
  </si>
  <si>
    <t>Providing and fixing PVC pipes, fittings including fixing the pipe with clamps at 1.00 m spacing. This includes jointing of pipes &amp; fittings with one step PVC solvent cement and testing of joints complete as per direction of Engineer-in-Charge 25mm dia 8Kgf/cm2- External work - Exposed on wall</t>
  </si>
  <si>
    <t>Painting with Synthetic enamel paint of approved brand and manufacture to
give an even shade :  Two or more coats on new work</t>
  </si>
  <si>
    <t>Applying one coat of water thinnable Cement primer of approved brand andmanufacture on wall surface :  Water thinnable cement primer (outside +Inside)</t>
  </si>
  <si>
    <t>Wall painting with Acrylic emulsion paint of approved brand and manufacture to give an even shade : Two or more coats on new work (Inside)</t>
  </si>
  <si>
    <t>/lr</t>
  </si>
  <si>
    <t>/sqm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</si>
</sst>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Arial"/>
    </font>
    <font>
      <sz val="11"/>
      <color theme="1"/>
      <name val="Calibri"/>
      <family val="2"/>
    </font>
    <font>
      <sz val="11"/>
      <color rgb="FFFF0000"/>
      <name val="Calibri"/>
      <family val="2"/>
    </font>
    <font>
      <sz val="10"/>
      <name val="Arial"/>
      <family val="2"/>
    </font>
    <font>
      <sz val="12"/>
      <color theme="1"/>
      <name val="Arial"/>
      <family val="2"/>
    </font>
    <font>
      <b/>
      <sz val="12"/>
      <color theme="1"/>
      <name val="Arial"/>
      <family val="2"/>
    </font>
    <font>
      <sz val="12"/>
      <name val="Arial"/>
      <family val="2"/>
    </font>
    <font>
      <b/>
      <sz val="12"/>
      <name val="Arial"/>
      <family val="2"/>
    </font>
    <font>
      <b/>
      <u/>
      <sz val="12"/>
      <name val="Arial"/>
      <family val="2"/>
    </font>
  </fonts>
  <fills count="2">
    <fill>
      <patternFill patternType="none"/>
    </fill>
    <fill>
      <patternFill patternType="gray125"/>
    </fill>
  </fills>
  <borders count="13">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0" fontId="3" fillId="0" borderId="1"/>
  </cellStyleXfs>
  <cellXfs count="42">
    <xf numFmtId="0" fontId="0" fillId="0" borderId="0" xfId="0"/>
    <xf numFmtId="49" fontId="1" fillId="0" borderId="0" xfId="0" applyNumberFormat="1" applyFont="1" applyAlignment="1">
      <alignment horizontal="center"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right" vertical="top"/>
    </xf>
    <xf numFmtId="2" fontId="1" fillId="0" borderId="0" xfId="0" applyNumberFormat="1" applyFont="1" applyAlignment="1">
      <alignment horizontal="left" vertical="top"/>
    </xf>
    <xf numFmtId="164" fontId="1" fillId="0" borderId="0" xfId="0" applyNumberFormat="1" applyFont="1" applyAlignment="1">
      <alignment horizontal="right" vertical="top"/>
    </xf>
    <xf numFmtId="2" fontId="1" fillId="0" borderId="0" xfId="0" applyNumberFormat="1" applyFont="1" applyAlignment="1">
      <alignment horizontal="right" vertical="top"/>
    </xf>
    <xf numFmtId="9" fontId="1" fillId="0" borderId="0" xfId="0" applyNumberFormat="1" applyFont="1" applyAlignment="1">
      <alignment horizontal="left" vertical="top"/>
    </xf>
    <xf numFmtId="0" fontId="1" fillId="0" borderId="0" xfId="0" applyFont="1" applyAlignment="1">
      <alignment horizontal="right" vertical="top"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2" fontId="4" fillId="0" borderId="9" xfId="0" applyNumberFormat="1" applyFont="1" applyBorder="1" applyAlignment="1">
      <alignment horizontal="center" vertical="center"/>
    </xf>
    <xf numFmtId="2" fontId="4" fillId="0" borderId="7"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9"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4" fillId="0" borderId="8" xfId="0" applyFont="1" applyBorder="1" applyAlignment="1">
      <alignment horizontal="center" vertical="center"/>
    </xf>
    <xf numFmtId="2" fontId="4" fillId="0" borderId="10" xfId="0" applyNumberFormat="1" applyFont="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2" fontId="6"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2" fontId="5"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0038-DABA-47A1-848D-7F4B46054408}">
  <dimension ref="A1:H109"/>
  <sheetViews>
    <sheetView tabSelected="1" view="pageBreakPreview" topLeftCell="A91" zoomScale="115" zoomScaleNormal="100" zoomScaleSheetLayoutView="115" workbookViewId="0">
      <selection activeCell="G94" sqref="G94"/>
    </sheetView>
  </sheetViews>
  <sheetFormatPr defaultColWidth="8.25" defaultRowHeight="15" x14ac:dyDescent="0.2"/>
  <cols>
    <col min="1" max="1" width="5.375" style="24" customWidth="1"/>
    <col min="2" max="2" width="9.375" style="25" bestFit="1" customWidth="1"/>
    <col min="3" max="3" width="6.875" style="25" customWidth="1"/>
    <col min="4" max="4" width="47.375" style="25" customWidth="1"/>
    <col min="5" max="5" width="9.875" style="25" customWidth="1"/>
    <col min="6" max="6" width="6.375" style="25" customWidth="1"/>
    <col min="7" max="7" width="22.5" style="24" customWidth="1"/>
    <col min="8" max="8" width="16.5" style="25" customWidth="1"/>
    <col min="9" max="16384" width="8.25" style="15"/>
  </cols>
  <sheetData>
    <row r="1" spans="1:8" s="24" customFormat="1" ht="28.15" customHeight="1" x14ac:dyDescent="0.2">
      <c r="A1" s="35" t="s">
        <v>35</v>
      </c>
      <c r="B1" s="35"/>
      <c r="C1" s="35"/>
      <c r="D1" s="35"/>
      <c r="E1" s="35"/>
      <c r="F1" s="35"/>
      <c r="G1" s="35"/>
      <c r="H1" s="35"/>
    </row>
    <row r="2" spans="1:8" s="24" customFormat="1" ht="31.15" customHeight="1" x14ac:dyDescent="0.2">
      <c r="A2" s="36" t="s">
        <v>45</v>
      </c>
      <c r="B2" s="36"/>
      <c r="C2" s="36"/>
      <c r="D2" s="36"/>
      <c r="E2" s="36"/>
      <c r="F2" s="36"/>
      <c r="G2" s="36"/>
      <c r="H2" s="36"/>
    </row>
    <row r="3" spans="1:8" ht="22.9" customHeight="1" x14ac:dyDescent="0.2">
      <c r="A3" s="35" t="s">
        <v>46</v>
      </c>
      <c r="B3" s="35"/>
      <c r="C3" s="35"/>
      <c r="D3" s="35"/>
      <c r="E3" s="35"/>
      <c r="F3" s="35"/>
      <c r="G3" s="35"/>
      <c r="H3" s="35"/>
    </row>
    <row r="4" spans="1:8" s="26" customFormat="1" ht="47.25" x14ac:dyDescent="0.2">
      <c r="A4" s="27" t="s">
        <v>47</v>
      </c>
      <c r="B4" s="28" t="s">
        <v>0</v>
      </c>
      <c r="C4" s="14" t="s">
        <v>1</v>
      </c>
      <c r="D4" s="14" t="s">
        <v>10</v>
      </c>
      <c r="E4" s="28" t="s">
        <v>48</v>
      </c>
      <c r="F4" s="28" t="s">
        <v>1</v>
      </c>
      <c r="G4" s="14" t="s">
        <v>89</v>
      </c>
      <c r="H4" s="29" t="s">
        <v>90</v>
      </c>
    </row>
    <row r="5" spans="1:8" s="24" customFormat="1" ht="31.5" x14ac:dyDescent="0.2">
      <c r="A5" s="12"/>
      <c r="B5" s="13"/>
      <c r="C5" s="13"/>
      <c r="D5" s="18" t="s">
        <v>41</v>
      </c>
      <c r="E5" s="13"/>
      <c r="F5" s="13"/>
      <c r="G5" s="23"/>
      <c r="H5" s="20"/>
    </row>
    <row r="6" spans="1:8" s="24" customFormat="1" ht="90" x14ac:dyDescent="0.2">
      <c r="A6" s="12">
        <v>1</v>
      </c>
      <c r="B6" s="17">
        <v>9000</v>
      </c>
      <c r="C6" s="17" t="s">
        <v>60</v>
      </c>
      <c r="D6" s="13" t="s">
        <v>36</v>
      </c>
      <c r="E6" s="13"/>
      <c r="F6" s="13" t="s">
        <v>114</v>
      </c>
      <c r="G6" s="23"/>
      <c r="H6" s="20"/>
    </row>
    <row r="7" spans="1:8" s="24" customFormat="1" ht="45" x14ac:dyDescent="0.2">
      <c r="A7" s="12">
        <v>2</v>
      </c>
      <c r="B7" s="17">
        <v>9000</v>
      </c>
      <c r="C7" s="17" t="s">
        <v>60</v>
      </c>
      <c r="D7" s="13" t="s">
        <v>37</v>
      </c>
      <c r="E7" s="13"/>
      <c r="F7" s="13" t="s">
        <v>114</v>
      </c>
      <c r="G7" s="23"/>
      <c r="H7" s="20"/>
    </row>
    <row r="8" spans="1:8" s="24" customFormat="1" ht="90" x14ac:dyDescent="0.2">
      <c r="A8" s="12">
        <v>3</v>
      </c>
      <c r="B8" s="17">
        <v>5800</v>
      </c>
      <c r="C8" s="17" t="s">
        <v>115</v>
      </c>
      <c r="D8" s="13" t="s">
        <v>40</v>
      </c>
      <c r="E8" s="13"/>
      <c r="F8" s="13" t="s">
        <v>116</v>
      </c>
      <c r="G8" s="23"/>
      <c r="H8" s="20"/>
    </row>
    <row r="9" spans="1:8" s="24" customFormat="1" ht="63" x14ac:dyDescent="0.2">
      <c r="A9" s="12"/>
      <c r="B9" s="17"/>
      <c r="C9" s="17"/>
      <c r="D9" s="18" t="s">
        <v>87</v>
      </c>
      <c r="E9" s="13"/>
      <c r="F9" s="13"/>
      <c r="G9" s="23"/>
      <c r="H9" s="20"/>
    </row>
    <row r="10" spans="1:8" s="24" customFormat="1" ht="105" x14ac:dyDescent="0.2">
      <c r="A10" s="12">
        <v>4</v>
      </c>
      <c r="B10" s="17">
        <v>135</v>
      </c>
      <c r="C10" s="17" t="s">
        <v>115</v>
      </c>
      <c r="D10" s="13" t="s">
        <v>117</v>
      </c>
      <c r="E10" s="13"/>
      <c r="F10" s="13" t="s">
        <v>116</v>
      </c>
      <c r="G10" s="23"/>
      <c r="H10" s="20"/>
    </row>
    <row r="11" spans="1:8" s="24" customFormat="1" ht="75" x14ac:dyDescent="0.2">
      <c r="A11" s="12">
        <v>5</v>
      </c>
      <c r="B11" s="17">
        <v>85</v>
      </c>
      <c r="C11" s="17" t="s">
        <v>115</v>
      </c>
      <c r="D11" s="13" t="s">
        <v>38</v>
      </c>
      <c r="E11" s="13"/>
      <c r="F11" s="13" t="s">
        <v>116</v>
      </c>
      <c r="G11" s="23"/>
      <c r="H11" s="20"/>
    </row>
    <row r="12" spans="1:8" s="24" customFormat="1" ht="30" x14ac:dyDescent="0.2">
      <c r="A12" s="12">
        <v>6</v>
      </c>
      <c r="B12" s="17">
        <v>830</v>
      </c>
      <c r="C12" s="17" t="s">
        <v>60</v>
      </c>
      <c r="D12" s="13" t="s">
        <v>8</v>
      </c>
      <c r="E12" s="13"/>
      <c r="F12" s="13" t="s">
        <v>114</v>
      </c>
      <c r="G12" s="23"/>
      <c r="H12" s="20"/>
    </row>
    <row r="13" spans="1:8" s="24" customFormat="1" ht="195" x14ac:dyDescent="0.2">
      <c r="A13" s="12">
        <v>7</v>
      </c>
      <c r="B13" s="17">
        <v>30</v>
      </c>
      <c r="C13" s="17" t="s">
        <v>115</v>
      </c>
      <c r="D13" s="13" t="s">
        <v>42</v>
      </c>
      <c r="E13" s="13"/>
      <c r="F13" s="13" t="s">
        <v>116</v>
      </c>
      <c r="G13" s="23"/>
      <c r="H13" s="20"/>
    </row>
    <row r="14" spans="1:8" s="24" customFormat="1" ht="105" x14ac:dyDescent="0.2">
      <c r="A14" s="12">
        <v>8</v>
      </c>
      <c r="B14" s="17">
        <v>543</v>
      </c>
      <c r="C14" s="17" t="s">
        <v>60</v>
      </c>
      <c r="D14" s="13" t="s">
        <v>43</v>
      </c>
      <c r="E14" s="13"/>
      <c r="F14" s="13" t="s">
        <v>114</v>
      </c>
      <c r="G14" s="23"/>
      <c r="H14" s="20"/>
    </row>
    <row r="15" spans="1:8" s="24" customFormat="1" ht="45" x14ac:dyDescent="0.2">
      <c r="A15" s="12">
        <v>9</v>
      </c>
      <c r="B15" s="17">
        <v>530</v>
      </c>
      <c r="C15" s="17" t="s">
        <v>115</v>
      </c>
      <c r="D15" s="13" t="s">
        <v>44</v>
      </c>
      <c r="E15" s="13"/>
      <c r="F15" s="13" t="s">
        <v>116</v>
      </c>
      <c r="G15" s="23"/>
      <c r="H15" s="20"/>
    </row>
    <row r="16" spans="1:8" s="24" customFormat="1" ht="25.15" customHeight="1" x14ac:dyDescent="0.2">
      <c r="A16" s="12"/>
      <c r="B16" s="17"/>
      <c r="C16" s="17"/>
      <c r="D16" s="18" t="s">
        <v>107</v>
      </c>
      <c r="E16" s="13"/>
      <c r="F16" s="13"/>
      <c r="G16" s="23"/>
      <c r="H16" s="20"/>
    </row>
    <row r="17" spans="1:8" s="24" customFormat="1" ht="105" x14ac:dyDescent="0.2">
      <c r="A17" s="12">
        <v>10</v>
      </c>
      <c r="B17" s="17">
        <v>25</v>
      </c>
      <c r="C17" s="17" t="s">
        <v>115</v>
      </c>
      <c r="D17" s="13" t="s">
        <v>117</v>
      </c>
      <c r="E17" s="13"/>
      <c r="F17" s="13" t="s">
        <v>116</v>
      </c>
      <c r="G17" s="23"/>
      <c r="H17" s="20"/>
    </row>
    <row r="18" spans="1:8" s="24" customFormat="1" ht="75" x14ac:dyDescent="0.2">
      <c r="A18" s="12">
        <v>11</v>
      </c>
      <c r="B18" s="17">
        <v>2.5</v>
      </c>
      <c r="C18" s="17" t="s">
        <v>115</v>
      </c>
      <c r="D18" s="13" t="s">
        <v>118</v>
      </c>
      <c r="E18" s="13"/>
      <c r="F18" s="13" t="s">
        <v>116</v>
      </c>
      <c r="G18" s="23"/>
      <c r="H18" s="20"/>
    </row>
    <row r="19" spans="1:8" s="24" customFormat="1" ht="60" x14ac:dyDescent="0.2">
      <c r="A19" s="12">
        <v>12</v>
      </c>
      <c r="B19" s="17">
        <v>10</v>
      </c>
      <c r="C19" s="17" t="s">
        <v>60</v>
      </c>
      <c r="D19" s="13" t="s">
        <v>119</v>
      </c>
      <c r="E19" s="13"/>
      <c r="F19" s="13" t="s">
        <v>114</v>
      </c>
      <c r="G19" s="23"/>
      <c r="H19" s="20"/>
    </row>
    <row r="20" spans="1:8" s="24" customFormat="1" ht="120" x14ac:dyDescent="0.2">
      <c r="A20" s="12">
        <v>13</v>
      </c>
      <c r="B20" s="17">
        <v>5.9999999999999991</v>
      </c>
      <c r="C20" s="17" t="s">
        <v>115</v>
      </c>
      <c r="D20" s="13" t="s">
        <v>69</v>
      </c>
      <c r="E20" s="13"/>
      <c r="F20" s="13" t="s">
        <v>116</v>
      </c>
      <c r="G20" s="23"/>
      <c r="H20" s="20"/>
    </row>
    <row r="21" spans="1:8" s="24" customFormat="1" ht="75" x14ac:dyDescent="0.2">
      <c r="A21" s="12">
        <v>14</v>
      </c>
      <c r="B21" s="17">
        <v>499.99999999999994</v>
      </c>
      <c r="C21" s="17" t="s">
        <v>70</v>
      </c>
      <c r="D21" s="13" t="s">
        <v>71</v>
      </c>
      <c r="E21" s="13"/>
      <c r="F21" s="13" t="s">
        <v>120</v>
      </c>
      <c r="G21" s="23"/>
      <c r="H21" s="20"/>
    </row>
    <row r="22" spans="1:8" s="24" customFormat="1" ht="225" x14ac:dyDescent="0.2">
      <c r="A22" s="12">
        <v>15</v>
      </c>
      <c r="B22" s="17">
        <v>240</v>
      </c>
      <c r="C22" s="17" t="s">
        <v>58</v>
      </c>
      <c r="D22" s="13" t="s">
        <v>92</v>
      </c>
      <c r="E22" s="13"/>
      <c r="F22" s="13" t="s">
        <v>121</v>
      </c>
      <c r="G22" s="23"/>
      <c r="H22" s="20"/>
    </row>
    <row r="23" spans="1:8" s="24" customFormat="1" ht="165" x14ac:dyDescent="0.2">
      <c r="A23" s="12">
        <v>16</v>
      </c>
      <c r="B23" s="17">
        <v>20.004703999999997</v>
      </c>
      <c r="C23" s="17" t="s">
        <v>115</v>
      </c>
      <c r="D23" s="13" t="s">
        <v>94</v>
      </c>
      <c r="E23" s="13"/>
      <c r="F23" s="13" t="s">
        <v>116</v>
      </c>
      <c r="G23" s="23"/>
      <c r="H23" s="20"/>
    </row>
    <row r="24" spans="1:8" s="24" customFormat="1" ht="180" x14ac:dyDescent="0.2">
      <c r="A24" s="12">
        <v>17</v>
      </c>
      <c r="B24" s="17">
        <v>85</v>
      </c>
      <c r="C24" s="17" t="s">
        <v>115</v>
      </c>
      <c r="D24" s="13" t="s">
        <v>93</v>
      </c>
      <c r="E24" s="13"/>
      <c r="F24" s="13" t="s">
        <v>116</v>
      </c>
      <c r="G24" s="23"/>
      <c r="H24" s="20"/>
    </row>
    <row r="25" spans="1:8" s="24" customFormat="1" ht="180" x14ac:dyDescent="0.2">
      <c r="A25" s="12">
        <v>18</v>
      </c>
      <c r="B25" s="17">
        <v>68</v>
      </c>
      <c r="C25" s="17" t="s">
        <v>115</v>
      </c>
      <c r="D25" s="13" t="s">
        <v>95</v>
      </c>
      <c r="E25" s="13"/>
      <c r="F25" s="13" t="s">
        <v>116</v>
      </c>
      <c r="G25" s="23"/>
      <c r="H25" s="20"/>
    </row>
    <row r="26" spans="1:8" ht="180" x14ac:dyDescent="0.2">
      <c r="A26" s="12">
        <v>19</v>
      </c>
      <c r="B26" s="17">
        <v>68</v>
      </c>
      <c r="C26" s="17" t="s">
        <v>115</v>
      </c>
      <c r="D26" s="13" t="s">
        <v>96</v>
      </c>
      <c r="E26" s="13"/>
      <c r="F26" s="13" t="s">
        <v>116</v>
      </c>
      <c r="G26" s="23"/>
      <c r="H26" s="20"/>
    </row>
    <row r="27" spans="1:8" ht="180" x14ac:dyDescent="0.2">
      <c r="A27" s="12">
        <v>20</v>
      </c>
      <c r="B27" s="17">
        <v>25</v>
      </c>
      <c r="C27" s="17" t="s">
        <v>115</v>
      </c>
      <c r="D27" s="13" t="s">
        <v>97</v>
      </c>
      <c r="E27" s="13"/>
      <c r="F27" s="13" t="s">
        <v>116</v>
      </c>
      <c r="G27" s="23"/>
      <c r="H27" s="20"/>
    </row>
    <row r="28" spans="1:8" ht="150" x14ac:dyDescent="0.2">
      <c r="A28" s="12">
        <v>21</v>
      </c>
      <c r="B28" s="17">
        <v>810</v>
      </c>
      <c r="C28" s="17" t="s">
        <v>60</v>
      </c>
      <c r="D28" s="13" t="s">
        <v>98</v>
      </c>
      <c r="E28" s="13"/>
      <c r="F28" s="13" t="s">
        <v>114</v>
      </c>
      <c r="G28" s="23"/>
      <c r="H28" s="20"/>
    </row>
    <row r="29" spans="1:8" ht="45" x14ac:dyDescent="0.2">
      <c r="A29" s="12">
        <v>22</v>
      </c>
      <c r="B29" s="17">
        <v>2</v>
      </c>
      <c r="C29" s="17" t="s">
        <v>57</v>
      </c>
      <c r="D29" s="13" t="s">
        <v>99</v>
      </c>
      <c r="E29" s="13"/>
      <c r="F29" s="13" t="s">
        <v>122</v>
      </c>
      <c r="G29" s="23"/>
      <c r="H29" s="20"/>
    </row>
    <row r="30" spans="1:8" ht="120" x14ac:dyDescent="0.2">
      <c r="A30" s="12">
        <v>23</v>
      </c>
      <c r="B30" s="17">
        <v>10164</v>
      </c>
      <c r="C30" s="17" t="s">
        <v>70</v>
      </c>
      <c r="D30" s="13" t="s">
        <v>100</v>
      </c>
      <c r="E30" s="13"/>
      <c r="F30" s="13" t="s">
        <v>120</v>
      </c>
      <c r="G30" s="23"/>
      <c r="H30" s="20"/>
    </row>
    <row r="31" spans="1:8" ht="75" x14ac:dyDescent="0.2">
      <c r="A31" s="12">
        <v>24</v>
      </c>
      <c r="B31" s="17">
        <v>2350</v>
      </c>
      <c r="C31" s="17" t="s">
        <v>60</v>
      </c>
      <c r="D31" s="13" t="s">
        <v>101</v>
      </c>
      <c r="E31" s="13"/>
      <c r="F31" s="13" t="s">
        <v>114</v>
      </c>
      <c r="G31" s="23"/>
      <c r="H31" s="20"/>
    </row>
    <row r="32" spans="1:8" ht="31.5" x14ac:dyDescent="0.2">
      <c r="A32" s="12"/>
      <c r="B32" s="17"/>
      <c r="C32" s="17"/>
      <c r="D32" s="18" t="s">
        <v>108</v>
      </c>
      <c r="E32" s="13"/>
      <c r="F32" s="13"/>
      <c r="G32" s="23"/>
      <c r="H32" s="20"/>
    </row>
    <row r="33" spans="1:8" ht="75" x14ac:dyDescent="0.2">
      <c r="A33" s="12">
        <v>25</v>
      </c>
      <c r="B33" s="17">
        <v>36.68</v>
      </c>
      <c r="C33" s="17" t="s">
        <v>115</v>
      </c>
      <c r="D33" s="13" t="s">
        <v>118</v>
      </c>
      <c r="E33" s="13"/>
      <c r="F33" s="13" t="s">
        <v>116</v>
      </c>
      <c r="G33" s="23"/>
      <c r="H33" s="20"/>
    </row>
    <row r="34" spans="1:8" ht="60" x14ac:dyDescent="0.2">
      <c r="A34" s="12">
        <v>26</v>
      </c>
      <c r="B34" s="17">
        <v>10</v>
      </c>
      <c r="C34" s="17" t="s">
        <v>60</v>
      </c>
      <c r="D34" s="13" t="s">
        <v>102</v>
      </c>
      <c r="E34" s="13"/>
      <c r="F34" s="13" t="s">
        <v>114</v>
      </c>
      <c r="G34" s="23"/>
      <c r="H34" s="20"/>
    </row>
    <row r="35" spans="1:8" ht="165" x14ac:dyDescent="0.2">
      <c r="A35" s="12">
        <v>27</v>
      </c>
      <c r="B35" s="17">
        <v>82</v>
      </c>
      <c r="C35" s="17" t="s">
        <v>115</v>
      </c>
      <c r="D35" s="13" t="s">
        <v>103</v>
      </c>
      <c r="E35" s="13"/>
      <c r="F35" s="13" t="s">
        <v>116</v>
      </c>
      <c r="G35" s="23"/>
      <c r="H35" s="20"/>
    </row>
    <row r="36" spans="1:8" ht="210" x14ac:dyDescent="0.2">
      <c r="A36" s="12">
        <v>28</v>
      </c>
      <c r="B36" s="17">
        <v>810</v>
      </c>
      <c r="C36" s="17" t="s">
        <v>60</v>
      </c>
      <c r="D36" s="13" t="s">
        <v>104</v>
      </c>
      <c r="E36" s="13"/>
      <c r="F36" s="13" t="s">
        <v>114</v>
      </c>
      <c r="G36" s="23"/>
      <c r="H36" s="20"/>
    </row>
    <row r="37" spans="1:8" ht="90" x14ac:dyDescent="0.2">
      <c r="A37" s="12">
        <v>29</v>
      </c>
      <c r="B37" s="17">
        <v>1</v>
      </c>
      <c r="C37" s="17" t="s">
        <v>105</v>
      </c>
      <c r="D37" s="13" t="s">
        <v>109</v>
      </c>
      <c r="E37" s="13"/>
      <c r="F37" s="13" t="s">
        <v>123</v>
      </c>
      <c r="G37" s="23"/>
      <c r="H37" s="20"/>
    </row>
    <row r="38" spans="1:8" ht="31.5" x14ac:dyDescent="0.2">
      <c r="A38" s="12"/>
      <c r="B38" s="17"/>
      <c r="C38" s="17"/>
      <c r="D38" s="18" t="s">
        <v>110</v>
      </c>
      <c r="E38" s="13"/>
      <c r="F38" s="13"/>
      <c r="G38" s="23"/>
      <c r="H38" s="20"/>
    </row>
    <row r="39" spans="1:8" ht="75" x14ac:dyDescent="0.2">
      <c r="A39" s="12">
        <v>30</v>
      </c>
      <c r="B39" s="17">
        <v>20</v>
      </c>
      <c r="C39" s="17" t="s">
        <v>115</v>
      </c>
      <c r="D39" s="13" t="s">
        <v>118</v>
      </c>
      <c r="E39" s="13"/>
      <c r="F39" s="13" t="s">
        <v>116</v>
      </c>
      <c r="G39" s="23"/>
      <c r="H39" s="20"/>
    </row>
    <row r="40" spans="1:8" ht="60" x14ac:dyDescent="0.2">
      <c r="A40" s="12">
        <v>31</v>
      </c>
      <c r="B40" s="17">
        <v>6</v>
      </c>
      <c r="C40" s="17" t="s">
        <v>60</v>
      </c>
      <c r="D40" s="13" t="s">
        <v>102</v>
      </c>
      <c r="E40" s="13"/>
      <c r="F40" s="13" t="s">
        <v>114</v>
      </c>
      <c r="G40" s="23"/>
      <c r="H40" s="20"/>
    </row>
    <row r="41" spans="1:8" ht="165" x14ac:dyDescent="0.2">
      <c r="A41" s="12">
        <v>32</v>
      </c>
      <c r="B41" s="17">
        <v>18</v>
      </c>
      <c r="C41" s="17" t="s">
        <v>115</v>
      </c>
      <c r="D41" s="13" t="s">
        <v>103</v>
      </c>
      <c r="E41" s="13"/>
      <c r="F41" s="13" t="s">
        <v>116</v>
      </c>
      <c r="G41" s="23"/>
      <c r="H41" s="20"/>
    </row>
    <row r="42" spans="1:8" ht="210" x14ac:dyDescent="0.2">
      <c r="A42" s="12">
        <v>33</v>
      </c>
      <c r="B42" s="17">
        <v>165</v>
      </c>
      <c r="C42" s="17" t="s">
        <v>60</v>
      </c>
      <c r="D42" s="13" t="s">
        <v>104</v>
      </c>
      <c r="E42" s="13"/>
      <c r="F42" s="13" t="s">
        <v>114</v>
      </c>
      <c r="G42" s="23"/>
      <c r="H42" s="20"/>
    </row>
    <row r="43" spans="1:8" ht="60" x14ac:dyDescent="0.2">
      <c r="A43" s="12">
        <v>34</v>
      </c>
      <c r="B43" s="17">
        <v>1</v>
      </c>
      <c r="C43" s="17" t="s">
        <v>105</v>
      </c>
      <c r="D43" s="13" t="s">
        <v>106</v>
      </c>
      <c r="E43" s="13"/>
      <c r="F43" s="13" t="s">
        <v>123</v>
      </c>
      <c r="G43" s="23"/>
      <c r="H43" s="20"/>
    </row>
    <row r="44" spans="1:8" ht="31.5" x14ac:dyDescent="0.2">
      <c r="A44" s="12"/>
      <c r="B44" s="17"/>
      <c r="C44" s="17"/>
      <c r="D44" s="18" t="s">
        <v>111</v>
      </c>
      <c r="E44" s="13"/>
      <c r="F44" s="13"/>
      <c r="G44" s="23"/>
      <c r="H44" s="20"/>
    </row>
    <row r="45" spans="1:8" ht="105" x14ac:dyDescent="0.2">
      <c r="A45" s="12">
        <v>35</v>
      </c>
      <c r="B45" s="17">
        <v>17</v>
      </c>
      <c r="C45" s="17" t="s">
        <v>115</v>
      </c>
      <c r="D45" s="13" t="s">
        <v>117</v>
      </c>
      <c r="E45" s="13"/>
      <c r="F45" s="13" t="s">
        <v>116</v>
      </c>
      <c r="G45" s="23"/>
      <c r="H45" s="20"/>
    </row>
    <row r="46" spans="1:8" ht="75" x14ac:dyDescent="0.2">
      <c r="A46" s="12">
        <v>36</v>
      </c>
      <c r="B46" s="17">
        <v>4</v>
      </c>
      <c r="C46" s="17" t="s">
        <v>115</v>
      </c>
      <c r="D46" s="13" t="s">
        <v>118</v>
      </c>
      <c r="E46" s="13"/>
      <c r="F46" s="13" t="s">
        <v>116</v>
      </c>
      <c r="G46" s="23"/>
      <c r="H46" s="20"/>
    </row>
    <row r="47" spans="1:8" ht="60" x14ac:dyDescent="0.2">
      <c r="A47" s="12">
        <v>37</v>
      </c>
      <c r="B47" s="17">
        <v>48</v>
      </c>
      <c r="C47" s="17" t="s">
        <v>115</v>
      </c>
      <c r="D47" s="13" t="s">
        <v>119</v>
      </c>
      <c r="E47" s="13"/>
      <c r="F47" s="13" t="s">
        <v>116</v>
      </c>
      <c r="G47" s="23"/>
      <c r="H47" s="20"/>
    </row>
    <row r="48" spans="1:8" ht="120" x14ac:dyDescent="0.2">
      <c r="A48" s="12">
        <v>38</v>
      </c>
      <c r="B48" s="17">
        <v>4</v>
      </c>
      <c r="C48" s="17" t="s">
        <v>115</v>
      </c>
      <c r="D48" s="13" t="s">
        <v>69</v>
      </c>
      <c r="E48" s="13"/>
      <c r="F48" s="13" t="s">
        <v>116</v>
      </c>
      <c r="G48" s="23"/>
      <c r="H48" s="20"/>
    </row>
    <row r="49" spans="1:8" ht="75" x14ac:dyDescent="0.2">
      <c r="A49" s="12">
        <v>39</v>
      </c>
      <c r="B49" s="17">
        <v>330</v>
      </c>
      <c r="C49" s="17" t="s">
        <v>70</v>
      </c>
      <c r="D49" s="13" t="s">
        <v>71</v>
      </c>
      <c r="E49" s="13"/>
      <c r="F49" s="13" t="s">
        <v>120</v>
      </c>
      <c r="G49" s="23"/>
      <c r="H49" s="20"/>
    </row>
    <row r="50" spans="1:8" ht="75" x14ac:dyDescent="0.2">
      <c r="A50" s="12">
        <v>40</v>
      </c>
      <c r="B50" s="17">
        <v>35.999999999999993</v>
      </c>
      <c r="C50" s="17" t="s">
        <v>115</v>
      </c>
      <c r="D50" s="13" t="s">
        <v>38</v>
      </c>
      <c r="E50" s="13"/>
      <c r="F50" s="13" t="s">
        <v>116</v>
      </c>
      <c r="G50" s="23"/>
      <c r="H50" s="20"/>
    </row>
    <row r="51" spans="1:8" ht="60" x14ac:dyDescent="0.2">
      <c r="A51" s="12">
        <v>41</v>
      </c>
      <c r="B51" s="17">
        <v>35</v>
      </c>
      <c r="C51" s="17" t="s">
        <v>115</v>
      </c>
      <c r="D51" s="13" t="s">
        <v>39</v>
      </c>
      <c r="E51" s="13"/>
      <c r="F51" s="13" t="s">
        <v>116</v>
      </c>
      <c r="G51" s="23"/>
      <c r="H51" s="20"/>
    </row>
    <row r="52" spans="1:8" ht="30" x14ac:dyDescent="0.2">
      <c r="A52" s="12">
        <v>42</v>
      </c>
      <c r="B52" s="17">
        <v>300</v>
      </c>
      <c r="C52" s="17" t="s">
        <v>60</v>
      </c>
      <c r="D52" s="13" t="s">
        <v>8</v>
      </c>
      <c r="E52" s="13"/>
      <c r="F52" s="13" t="s">
        <v>114</v>
      </c>
      <c r="G52" s="23"/>
      <c r="H52" s="20"/>
    </row>
    <row r="53" spans="1:8" ht="105" x14ac:dyDescent="0.2">
      <c r="A53" s="12">
        <v>43</v>
      </c>
      <c r="B53" s="17">
        <v>1030</v>
      </c>
      <c r="C53" s="17" t="s">
        <v>70</v>
      </c>
      <c r="D53" s="13" t="s">
        <v>72</v>
      </c>
      <c r="E53" s="13"/>
      <c r="F53" s="13" t="s">
        <v>120</v>
      </c>
      <c r="G53" s="23"/>
      <c r="H53" s="20"/>
    </row>
    <row r="54" spans="1:8" ht="75" x14ac:dyDescent="0.2">
      <c r="A54" s="12">
        <v>44</v>
      </c>
      <c r="B54" s="17">
        <v>105</v>
      </c>
      <c r="C54" s="17" t="s">
        <v>60</v>
      </c>
      <c r="D54" s="13" t="s">
        <v>56</v>
      </c>
      <c r="E54" s="13"/>
      <c r="F54" s="13" t="s">
        <v>114</v>
      </c>
      <c r="G54" s="23"/>
      <c r="H54" s="20"/>
    </row>
    <row r="55" spans="1:8" ht="60" x14ac:dyDescent="0.2">
      <c r="A55" s="12">
        <v>45</v>
      </c>
      <c r="B55" s="17">
        <v>42</v>
      </c>
      <c r="C55" s="17" t="s">
        <v>70</v>
      </c>
      <c r="D55" s="13" t="s">
        <v>73</v>
      </c>
      <c r="E55" s="13"/>
      <c r="F55" s="13" t="s">
        <v>120</v>
      </c>
      <c r="G55" s="23"/>
      <c r="H55" s="20"/>
    </row>
    <row r="56" spans="1:8" ht="240" x14ac:dyDescent="0.2">
      <c r="A56" s="12">
        <v>46</v>
      </c>
      <c r="B56" s="17">
        <v>40</v>
      </c>
      <c r="C56" s="17" t="s">
        <v>70</v>
      </c>
      <c r="D56" s="13" t="s">
        <v>124</v>
      </c>
      <c r="E56" s="13"/>
      <c r="F56" s="13" t="s">
        <v>120</v>
      </c>
      <c r="G56" s="23"/>
      <c r="H56" s="20"/>
    </row>
    <row r="57" spans="1:8" ht="105" x14ac:dyDescent="0.2">
      <c r="A57" s="12">
        <v>47</v>
      </c>
      <c r="B57" s="17">
        <v>22</v>
      </c>
      <c r="C57" s="17" t="s">
        <v>70</v>
      </c>
      <c r="D57" s="13" t="s">
        <v>125</v>
      </c>
      <c r="E57" s="13"/>
      <c r="F57" s="13" t="s">
        <v>120</v>
      </c>
      <c r="G57" s="23"/>
      <c r="H57" s="20"/>
    </row>
    <row r="58" spans="1:8" ht="105" x14ac:dyDescent="0.2">
      <c r="A58" s="12">
        <v>48</v>
      </c>
      <c r="B58" s="17">
        <v>11.000000000000002</v>
      </c>
      <c r="C58" s="17" t="s">
        <v>60</v>
      </c>
      <c r="D58" s="13" t="s">
        <v>126</v>
      </c>
      <c r="E58" s="13"/>
      <c r="F58" s="13" t="s">
        <v>114</v>
      </c>
      <c r="G58" s="23"/>
      <c r="H58" s="20"/>
    </row>
    <row r="59" spans="1:8" ht="150" x14ac:dyDescent="0.2">
      <c r="A59" s="12">
        <v>49</v>
      </c>
      <c r="B59" s="17">
        <v>4</v>
      </c>
      <c r="C59" s="17" t="s">
        <v>60</v>
      </c>
      <c r="D59" s="13" t="s">
        <v>74</v>
      </c>
      <c r="E59" s="13"/>
      <c r="F59" s="13" t="s">
        <v>114</v>
      </c>
      <c r="G59" s="23"/>
      <c r="H59" s="20"/>
    </row>
    <row r="60" spans="1:8" ht="60" x14ac:dyDescent="0.2">
      <c r="A60" s="12">
        <v>50</v>
      </c>
      <c r="B60" s="17">
        <v>2</v>
      </c>
      <c r="C60" s="17" t="s">
        <v>7</v>
      </c>
      <c r="D60" s="13" t="s">
        <v>75</v>
      </c>
      <c r="E60" s="13"/>
      <c r="F60" s="13" t="s">
        <v>127</v>
      </c>
      <c r="G60" s="23"/>
      <c r="H60" s="20"/>
    </row>
    <row r="61" spans="1:8" ht="195" x14ac:dyDescent="0.2">
      <c r="A61" s="12">
        <v>51</v>
      </c>
      <c r="B61" s="17">
        <v>6</v>
      </c>
      <c r="C61" s="17" t="s">
        <v>60</v>
      </c>
      <c r="D61" s="13" t="s">
        <v>128</v>
      </c>
      <c r="E61" s="13"/>
      <c r="F61" s="13" t="s">
        <v>114</v>
      </c>
      <c r="G61" s="23"/>
      <c r="H61" s="20"/>
    </row>
    <row r="62" spans="1:8" x14ac:dyDescent="0.2">
      <c r="A62" s="12">
        <v>52</v>
      </c>
      <c r="B62" s="17">
        <v>2</v>
      </c>
      <c r="C62" s="17" t="s">
        <v>85</v>
      </c>
      <c r="D62" s="13" t="s">
        <v>76</v>
      </c>
      <c r="E62" s="13"/>
      <c r="F62" s="13" t="s">
        <v>129</v>
      </c>
      <c r="G62" s="23"/>
      <c r="H62" s="20"/>
    </row>
    <row r="63" spans="1:8" ht="75" x14ac:dyDescent="0.2">
      <c r="A63" s="12">
        <v>53</v>
      </c>
      <c r="B63" s="17">
        <v>6</v>
      </c>
      <c r="C63" s="17" t="s">
        <v>115</v>
      </c>
      <c r="D63" s="13" t="s">
        <v>130</v>
      </c>
      <c r="E63" s="13"/>
      <c r="F63" s="13" t="s">
        <v>116</v>
      </c>
      <c r="G63" s="23"/>
      <c r="H63" s="20"/>
    </row>
    <row r="64" spans="1:8" ht="120" x14ac:dyDescent="0.2">
      <c r="A64" s="12">
        <v>54</v>
      </c>
      <c r="B64" s="17">
        <v>47</v>
      </c>
      <c r="C64" s="17" t="s">
        <v>60</v>
      </c>
      <c r="D64" s="13" t="s">
        <v>131</v>
      </c>
      <c r="E64" s="13"/>
      <c r="F64" s="13" t="s">
        <v>114</v>
      </c>
      <c r="G64" s="23"/>
      <c r="H64" s="20"/>
    </row>
    <row r="65" spans="1:8" ht="150" x14ac:dyDescent="0.2">
      <c r="A65" s="12">
        <v>55</v>
      </c>
      <c r="B65" s="17">
        <v>83.000000000000014</v>
      </c>
      <c r="C65" s="17" t="s">
        <v>60</v>
      </c>
      <c r="D65" s="13" t="s">
        <v>132</v>
      </c>
      <c r="E65" s="13"/>
      <c r="F65" s="13" t="s">
        <v>114</v>
      </c>
      <c r="G65" s="23"/>
      <c r="H65" s="20"/>
    </row>
    <row r="66" spans="1:8" ht="105" x14ac:dyDescent="0.2">
      <c r="A66" s="12">
        <v>56</v>
      </c>
      <c r="B66" s="17">
        <v>4</v>
      </c>
      <c r="C66" s="17" t="s">
        <v>85</v>
      </c>
      <c r="D66" s="13" t="s">
        <v>133</v>
      </c>
      <c r="E66" s="13"/>
      <c r="F66" s="13" t="s">
        <v>129</v>
      </c>
      <c r="G66" s="23"/>
      <c r="H66" s="20"/>
    </row>
    <row r="67" spans="1:8" ht="45" x14ac:dyDescent="0.2">
      <c r="A67" s="12">
        <v>57</v>
      </c>
      <c r="B67" s="17">
        <v>16</v>
      </c>
      <c r="C67" s="17" t="s">
        <v>57</v>
      </c>
      <c r="D67" s="13" t="s">
        <v>134</v>
      </c>
      <c r="E67" s="13"/>
      <c r="F67" s="13" t="s">
        <v>122</v>
      </c>
      <c r="G67" s="23"/>
      <c r="H67" s="20"/>
    </row>
    <row r="68" spans="1:8" ht="45" x14ac:dyDescent="0.2">
      <c r="A68" s="12">
        <v>58</v>
      </c>
      <c r="B68" s="17">
        <v>6</v>
      </c>
      <c r="C68" s="17" t="s">
        <v>85</v>
      </c>
      <c r="D68" s="13" t="s">
        <v>135</v>
      </c>
      <c r="E68" s="13"/>
      <c r="F68" s="13" t="s">
        <v>129</v>
      </c>
      <c r="G68" s="23"/>
      <c r="H68" s="20"/>
    </row>
    <row r="69" spans="1:8" ht="120" x14ac:dyDescent="0.2">
      <c r="A69" s="12">
        <v>59</v>
      </c>
      <c r="B69" s="17">
        <v>4</v>
      </c>
      <c r="C69" s="17" t="s">
        <v>77</v>
      </c>
      <c r="D69" s="13" t="s">
        <v>78</v>
      </c>
      <c r="E69" s="13"/>
      <c r="F69" s="13" t="s">
        <v>136</v>
      </c>
      <c r="G69" s="23"/>
      <c r="H69" s="20"/>
    </row>
    <row r="70" spans="1:8" ht="75" x14ac:dyDescent="0.2">
      <c r="A70" s="12">
        <v>60</v>
      </c>
      <c r="B70" s="17">
        <v>6</v>
      </c>
      <c r="C70" s="17" t="s">
        <v>85</v>
      </c>
      <c r="D70" s="13" t="s">
        <v>137</v>
      </c>
      <c r="E70" s="13"/>
      <c r="F70" s="13" t="s">
        <v>129</v>
      </c>
      <c r="G70" s="23"/>
      <c r="H70" s="20"/>
    </row>
    <row r="71" spans="1:8" ht="165" x14ac:dyDescent="0.2">
      <c r="A71" s="12">
        <v>61</v>
      </c>
      <c r="B71" s="17">
        <v>15.000000000000002</v>
      </c>
      <c r="C71" s="17" t="s">
        <v>58</v>
      </c>
      <c r="D71" s="13" t="s">
        <v>79</v>
      </c>
      <c r="E71" s="13"/>
      <c r="F71" s="13" t="s">
        <v>121</v>
      </c>
      <c r="G71" s="23"/>
      <c r="H71" s="20"/>
    </row>
    <row r="72" spans="1:8" ht="165" x14ac:dyDescent="0.2">
      <c r="A72" s="12">
        <v>62</v>
      </c>
      <c r="B72" s="17">
        <v>9</v>
      </c>
      <c r="C72" s="17" t="s">
        <v>60</v>
      </c>
      <c r="D72" s="13" t="s">
        <v>80</v>
      </c>
      <c r="E72" s="13"/>
      <c r="F72" s="13" t="s">
        <v>114</v>
      </c>
      <c r="G72" s="23"/>
      <c r="H72" s="20"/>
    </row>
    <row r="73" spans="1:8" ht="120" x14ac:dyDescent="0.2">
      <c r="A73" s="12">
        <v>63</v>
      </c>
      <c r="B73" s="17">
        <v>20</v>
      </c>
      <c r="C73" s="17" t="s">
        <v>58</v>
      </c>
      <c r="D73" s="13" t="s">
        <v>138</v>
      </c>
      <c r="E73" s="13"/>
      <c r="F73" s="13" t="s">
        <v>121</v>
      </c>
      <c r="G73" s="23"/>
      <c r="H73" s="20"/>
    </row>
    <row r="74" spans="1:8" ht="90" x14ac:dyDescent="0.2">
      <c r="A74" s="12">
        <v>64</v>
      </c>
      <c r="B74" s="17">
        <v>25</v>
      </c>
      <c r="C74" s="17" t="s">
        <v>58</v>
      </c>
      <c r="D74" s="13" t="s">
        <v>139</v>
      </c>
      <c r="E74" s="13"/>
      <c r="F74" s="13" t="s">
        <v>121</v>
      </c>
      <c r="G74" s="23"/>
      <c r="H74" s="20"/>
    </row>
    <row r="75" spans="1:8" ht="105" x14ac:dyDescent="0.2">
      <c r="A75" s="12">
        <v>65</v>
      </c>
      <c r="B75" s="17">
        <v>25</v>
      </c>
      <c r="C75" s="17" t="s">
        <v>58</v>
      </c>
      <c r="D75" s="13" t="s">
        <v>59</v>
      </c>
      <c r="E75" s="13"/>
      <c r="F75" s="13" t="s">
        <v>121</v>
      </c>
      <c r="G75" s="23"/>
      <c r="H75" s="20"/>
    </row>
    <row r="76" spans="1:8" ht="90" x14ac:dyDescent="0.2">
      <c r="A76" s="12">
        <v>66</v>
      </c>
      <c r="B76" s="17">
        <v>20</v>
      </c>
      <c r="C76" s="17" t="s">
        <v>58</v>
      </c>
      <c r="D76" s="13" t="s">
        <v>61</v>
      </c>
      <c r="E76" s="13"/>
      <c r="F76" s="13" t="s">
        <v>121</v>
      </c>
      <c r="G76" s="23"/>
      <c r="H76" s="20"/>
    </row>
    <row r="77" spans="1:8" ht="90" x14ac:dyDescent="0.2">
      <c r="A77" s="12">
        <v>67</v>
      </c>
      <c r="B77" s="17">
        <v>20</v>
      </c>
      <c r="C77" s="17" t="s">
        <v>58</v>
      </c>
      <c r="D77" s="13" t="s">
        <v>62</v>
      </c>
      <c r="E77" s="13"/>
      <c r="F77" s="13" t="s">
        <v>121</v>
      </c>
      <c r="G77" s="23"/>
      <c r="H77" s="20"/>
    </row>
    <row r="78" spans="1:8" ht="60" x14ac:dyDescent="0.2">
      <c r="A78" s="12">
        <v>68</v>
      </c>
      <c r="B78" s="17">
        <v>20</v>
      </c>
      <c r="C78" s="17" t="s">
        <v>58</v>
      </c>
      <c r="D78" s="13" t="s">
        <v>63</v>
      </c>
      <c r="E78" s="13"/>
      <c r="F78" s="13" t="s">
        <v>121</v>
      </c>
      <c r="G78" s="23"/>
      <c r="H78" s="20"/>
    </row>
    <row r="79" spans="1:8" ht="75" x14ac:dyDescent="0.2">
      <c r="A79" s="12">
        <v>69</v>
      </c>
      <c r="B79" s="17">
        <v>25</v>
      </c>
      <c r="C79" s="17" t="s">
        <v>58</v>
      </c>
      <c r="D79" s="13" t="s">
        <v>64</v>
      </c>
      <c r="E79" s="13"/>
      <c r="F79" s="13" t="s">
        <v>121</v>
      </c>
      <c r="G79" s="23"/>
      <c r="H79" s="20"/>
    </row>
    <row r="80" spans="1:8" ht="30" x14ac:dyDescent="0.2">
      <c r="A80" s="12">
        <v>70</v>
      </c>
      <c r="B80" s="17">
        <v>6</v>
      </c>
      <c r="C80" s="17" t="s">
        <v>58</v>
      </c>
      <c r="D80" s="13" t="s">
        <v>65</v>
      </c>
      <c r="E80" s="13"/>
      <c r="F80" s="13" t="s">
        <v>121</v>
      </c>
      <c r="G80" s="23"/>
      <c r="H80" s="20"/>
    </row>
    <row r="81" spans="1:8" ht="30" x14ac:dyDescent="0.2">
      <c r="A81" s="12">
        <v>71</v>
      </c>
      <c r="B81" s="17">
        <v>5</v>
      </c>
      <c r="C81" s="17" t="s">
        <v>85</v>
      </c>
      <c r="D81" s="13" t="s">
        <v>66</v>
      </c>
      <c r="E81" s="13"/>
      <c r="F81" s="13" t="s">
        <v>129</v>
      </c>
      <c r="G81" s="23"/>
      <c r="H81" s="20"/>
    </row>
    <row r="82" spans="1:8" ht="45" x14ac:dyDescent="0.2">
      <c r="A82" s="12">
        <v>72</v>
      </c>
      <c r="B82" s="17">
        <v>4</v>
      </c>
      <c r="C82" s="17" t="s">
        <v>85</v>
      </c>
      <c r="D82" s="13" t="s">
        <v>81</v>
      </c>
      <c r="E82" s="13"/>
      <c r="F82" s="13" t="s">
        <v>129</v>
      </c>
      <c r="G82" s="23"/>
      <c r="H82" s="20"/>
    </row>
    <row r="83" spans="1:8" ht="60" x14ac:dyDescent="0.2">
      <c r="A83" s="12">
        <v>73</v>
      </c>
      <c r="B83" s="17">
        <v>6</v>
      </c>
      <c r="C83" s="17" t="s">
        <v>60</v>
      </c>
      <c r="D83" s="13" t="s">
        <v>140</v>
      </c>
      <c r="E83" s="13"/>
      <c r="F83" s="13" t="s">
        <v>114</v>
      </c>
      <c r="G83" s="23"/>
      <c r="H83" s="20"/>
    </row>
    <row r="84" spans="1:8" ht="45" x14ac:dyDescent="0.2">
      <c r="A84" s="12">
        <v>74</v>
      </c>
      <c r="B84" s="17">
        <v>300</v>
      </c>
      <c r="C84" s="17" t="s">
        <v>60</v>
      </c>
      <c r="D84" s="13" t="s">
        <v>141</v>
      </c>
      <c r="E84" s="13"/>
      <c r="F84" s="13" t="s">
        <v>114</v>
      </c>
      <c r="G84" s="23"/>
      <c r="H84" s="20"/>
    </row>
    <row r="85" spans="1:8" ht="45" x14ac:dyDescent="0.2">
      <c r="A85" s="12">
        <v>75</v>
      </c>
      <c r="B85" s="17">
        <v>150</v>
      </c>
      <c r="C85" s="17" t="s">
        <v>60</v>
      </c>
      <c r="D85" s="13" t="s">
        <v>142</v>
      </c>
      <c r="E85" s="13"/>
      <c r="F85" s="13" t="s">
        <v>114</v>
      </c>
      <c r="G85" s="23"/>
      <c r="H85" s="20"/>
    </row>
    <row r="86" spans="1:8" ht="75" x14ac:dyDescent="0.2">
      <c r="A86" s="12">
        <v>76</v>
      </c>
      <c r="B86" s="17">
        <v>150</v>
      </c>
      <c r="C86" s="17" t="s">
        <v>60</v>
      </c>
      <c r="D86" s="13" t="s">
        <v>82</v>
      </c>
      <c r="E86" s="13"/>
      <c r="F86" s="13" t="s">
        <v>114</v>
      </c>
      <c r="G86" s="23"/>
      <c r="H86" s="20"/>
    </row>
    <row r="87" spans="1:8" ht="75" x14ac:dyDescent="0.2">
      <c r="A87" s="12">
        <v>77</v>
      </c>
      <c r="B87" s="17">
        <v>1000</v>
      </c>
      <c r="C87" s="17" t="s">
        <v>88</v>
      </c>
      <c r="D87" s="13" t="s">
        <v>83</v>
      </c>
      <c r="E87" s="13"/>
      <c r="F87" s="13" t="s">
        <v>143</v>
      </c>
      <c r="G87" s="23"/>
      <c r="H87" s="20"/>
    </row>
    <row r="88" spans="1:8" ht="105" x14ac:dyDescent="0.2">
      <c r="A88" s="12">
        <v>78</v>
      </c>
      <c r="B88" s="17">
        <v>3</v>
      </c>
      <c r="C88" s="17" t="s">
        <v>85</v>
      </c>
      <c r="D88" s="13" t="s">
        <v>84</v>
      </c>
      <c r="E88" s="13"/>
      <c r="F88" s="13" t="s">
        <v>129</v>
      </c>
      <c r="G88" s="23"/>
      <c r="H88" s="20"/>
    </row>
    <row r="89" spans="1:8" ht="75" x14ac:dyDescent="0.2">
      <c r="A89" s="12">
        <v>79</v>
      </c>
      <c r="B89" s="17">
        <v>2</v>
      </c>
      <c r="C89" s="17" t="s">
        <v>85</v>
      </c>
      <c r="D89" s="13" t="s">
        <v>86</v>
      </c>
      <c r="E89" s="13"/>
      <c r="F89" s="13" t="s">
        <v>129</v>
      </c>
      <c r="G89" s="23"/>
      <c r="H89" s="20"/>
    </row>
    <row r="90" spans="1:8" ht="60" x14ac:dyDescent="0.2">
      <c r="A90" s="12">
        <v>80</v>
      </c>
      <c r="B90" s="17">
        <v>1</v>
      </c>
      <c r="C90" s="17" t="s">
        <v>77</v>
      </c>
      <c r="D90" s="13" t="s">
        <v>67</v>
      </c>
      <c r="E90" s="13"/>
      <c r="F90" s="13" t="s">
        <v>136</v>
      </c>
      <c r="G90" s="23"/>
      <c r="H90" s="20"/>
    </row>
    <row r="91" spans="1:8" ht="120" x14ac:dyDescent="0.2">
      <c r="A91" s="12">
        <v>81</v>
      </c>
      <c r="B91" s="17">
        <v>1</v>
      </c>
      <c r="C91" s="17" t="s">
        <v>77</v>
      </c>
      <c r="D91" s="13" t="s">
        <v>68</v>
      </c>
      <c r="E91" s="13"/>
      <c r="F91" s="13" t="s">
        <v>136</v>
      </c>
      <c r="G91" s="23"/>
      <c r="H91" s="20"/>
    </row>
    <row r="92" spans="1:8" ht="31.5" x14ac:dyDescent="0.2">
      <c r="A92" s="12"/>
      <c r="B92" s="17"/>
      <c r="C92" s="17"/>
      <c r="D92" s="18" t="s">
        <v>112</v>
      </c>
      <c r="E92" s="13"/>
      <c r="F92" s="13"/>
      <c r="G92" s="23"/>
      <c r="H92" s="20"/>
    </row>
    <row r="93" spans="1:8" ht="75" x14ac:dyDescent="0.2">
      <c r="A93" s="12">
        <v>82</v>
      </c>
      <c r="B93" s="17">
        <v>6300</v>
      </c>
      <c r="C93" s="17" t="s">
        <v>6</v>
      </c>
      <c r="D93" s="13" t="s">
        <v>91</v>
      </c>
      <c r="E93" s="13"/>
      <c r="F93" s="13" t="s">
        <v>144</v>
      </c>
      <c r="G93" s="23"/>
      <c r="H93" s="20"/>
    </row>
    <row r="94" spans="1:8" ht="31.5" x14ac:dyDescent="0.2">
      <c r="A94" s="12"/>
      <c r="B94" s="17"/>
      <c r="C94" s="17"/>
      <c r="D94" s="18" t="s">
        <v>113</v>
      </c>
      <c r="E94" s="13"/>
      <c r="F94" s="13"/>
      <c r="G94" s="23"/>
      <c r="H94" s="20"/>
    </row>
    <row r="95" spans="1:8" ht="195" x14ac:dyDescent="0.2">
      <c r="A95" s="12">
        <v>83</v>
      </c>
      <c r="B95" s="17">
        <v>175</v>
      </c>
      <c r="C95" s="17" t="s">
        <v>115</v>
      </c>
      <c r="D95" s="13" t="s">
        <v>42</v>
      </c>
      <c r="E95" s="13"/>
      <c r="F95" s="13" t="s">
        <v>116</v>
      </c>
      <c r="G95" s="23"/>
      <c r="H95" s="20"/>
    </row>
    <row r="96" spans="1:8" ht="105" x14ac:dyDescent="0.2">
      <c r="A96" s="12">
        <v>84</v>
      </c>
      <c r="B96" s="17">
        <v>510</v>
      </c>
      <c r="C96" s="17" t="s">
        <v>60</v>
      </c>
      <c r="D96" s="13" t="s">
        <v>43</v>
      </c>
      <c r="E96" s="13"/>
      <c r="F96" s="13" t="s">
        <v>114</v>
      </c>
      <c r="G96" s="23"/>
      <c r="H96" s="20"/>
    </row>
    <row r="97" spans="1:8" ht="30" customHeight="1" x14ac:dyDescent="0.2">
      <c r="A97" s="12"/>
      <c r="B97" s="17"/>
      <c r="C97" s="17"/>
      <c r="D97" s="18" t="s">
        <v>3</v>
      </c>
      <c r="E97" s="18"/>
      <c r="F97" s="21"/>
      <c r="G97" s="33"/>
      <c r="H97" s="20"/>
    </row>
    <row r="98" spans="1:8" ht="30" customHeight="1" x14ac:dyDescent="0.2">
      <c r="A98" s="12"/>
      <c r="B98" s="17"/>
      <c r="C98" s="17"/>
      <c r="D98" s="18" t="s">
        <v>33</v>
      </c>
      <c r="E98" s="18"/>
      <c r="F98" s="21"/>
      <c r="G98" s="33"/>
      <c r="H98" s="20"/>
    </row>
    <row r="99" spans="1:8" ht="30" customHeight="1" x14ac:dyDescent="0.2">
      <c r="A99" s="12"/>
      <c r="B99" s="13"/>
      <c r="C99" s="13"/>
      <c r="D99" s="18" t="s">
        <v>3</v>
      </c>
      <c r="E99" s="18"/>
      <c r="F99" s="18"/>
      <c r="G99" s="33"/>
      <c r="H99" s="20"/>
    </row>
    <row r="100" spans="1:8" s="24" customFormat="1" ht="30" customHeight="1" x14ac:dyDescent="0.2">
      <c r="A100" s="12"/>
      <c r="B100" s="17"/>
      <c r="C100" s="17"/>
      <c r="D100" s="21"/>
      <c r="E100" s="21"/>
      <c r="F100" s="21"/>
      <c r="G100" s="18" t="s">
        <v>49</v>
      </c>
      <c r="H100" s="20"/>
    </row>
    <row r="101" spans="1:8" s="24" customFormat="1" ht="30" customHeight="1" x14ac:dyDescent="0.2">
      <c r="A101" s="12"/>
      <c r="B101" s="17"/>
      <c r="C101" s="17"/>
      <c r="D101" s="21"/>
      <c r="E101" s="21"/>
      <c r="F101" s="21"/>
      <c r="G101" s="18" t="s">
        <v>34</v>
      </c>
      <c r="H101" s="20"/>
    </row>
    <row r="102" spans="1:8" s="32" customFormat="1" ht="30" customHeight="1" x14ac:dyDescent="0.2">
      <c r="A102" s="30"/>
      <c r="B102" s="19"/>
      <c r="C102" s="19"/>
      <c r="D102" s="40" t="s">
        <v>50</v>
      </c>
      <c r="E102" s="41"/>
      <c r="F102" s="22" t="s">
        <v>4</v>
      </c>
      <c r="G102" s="22"/>
      <c r="H102" s="31"/>
    </row>
    <row r="103" spans="1:8" s="24" customFormat="1" ht="30" customHeight="1" x14ac:dyDescent="0.2">
      <c r="A103" s="15"/>
      <c r="C103" s="16"/>
      <c r="D103" s="16"/>
      <c r="E103" s="16"/>
      <c r="F103" s="16"/>
      <c r="G103" s="16"/>
      <c r="H103" s="16"/>
    </row>
    <row r="104" spans="1:8" s="24" customFormat="1" ht="30" customHeight="1" x14ac:dyDescent="0.2">
      <c r="A104" s="37" t="s">
        <v>51</v>
      </c>
      <c r="B104" s="37"/>
      <c r="C104" s="37"/>
      <c r="D104" s="16"/>
      <c r="E104" s="16"/>
      <c r="F104" s="16"/>
      <c r="G104" s="15"/>
      <c r="H104" s="16"/>
    </row>
    <row r="105" spans="1:8" ht="30" customHeight="1" x14ac:dyDescent="0.2">
      <c r="E105" s="38" t="s">
        <v>55</v>
      </c>
      <c r="F105" s="38"/>
      <c r="G105" s="15"/>
      <c r="H105" s="24"/>
    </row>
    <row r="106" spans="1:8" ht="30" customHeight="1" x14ac:dyDescent="0.2">
      <c r="E106" s="39" t="s">
        <v>52</v>
      </c>
      <c r="F106" s="39"/>
      <c r="G106" s="15"/>
    </row>
    <row r="107" spans="1:8" ht="30" customHeight="1" x14ac:dyDescent="0.2">
      <c r="A107" s="34" t="s">
        <v>53</v>
      </c>
      <c r="B107" s="34"/>
      <c r="C107" s="34"/>
      <c r="F107" s="24"/>
    </row>
    <row r="108" spans="1:8" ht="30" customHeight="1" x14ac:dyDescent="0.2">
      <c r="B108" s="34" t="s">
        <v>54</v>
      </c>
      <c r="C108" s="34"/>
      <c r="F108" s="24"/>
    </row>
    <row r="109" spans="1:8" s="24" customFormat="1" x14ac:dyDescent="0.2">
      <c r="B109" s="15"/>
      <c r="C109" s="15"/>
      <c r="D109" s="15"/>
      <c r="E109" s="15"/>
      <c r="F109" s="15"/>
      <c r="G109" s="15"/>
    </row>
  </sheetData>
  <mergeCells count="9">
    <mergeCell ref="A107:C107"/>
    <mergeCell ref="B108:C108"/>
    <mergeCell ref="A104:C104"/>
    <mergeCell ref="A1:H1"/>
    <mergeCell ref="A2:H2"/>
    <mergeCell ref="A3:H3"/>
    <mergeCell ref="E105:F105"/>
    <mergeCell ref="E106:F106"/>
    <mergeCell ref="D102:E102"/>
  </mergeCells>
  <printOptions horizontalCentered="1"/>
  <pageMargins left="0.70866141732283472" right="0.70866141732283472" top="0.74803149606299213" bottom="0.74803149606299213" header="0.31496062992125984" footer="0.31496062992125984"/>
  <pageSetup paperSize="9" scale="95" orientation="landscape" horizontalDpi="0" verticalDpi="0" r:id="rId1"/>
  <headerFooter>
    <oddFooter>&amp;LSecretary&amp;CPage &amp;P of &amp;N&amp;RContractor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x14ac:dyDescent="0.2"/>
  <cols>
    <col min="1" max="1" width="8" customWidth="1"/>
    <col min="2" max="2" width="33.375" customWidth="1"/>
    <col min="3" max="26" width="8" customWidth="1"/>
  </cols>
  <sheetData>
    <row r="1" spans="1:26" x14ac:dyDescent="0.2">
      <c r="A1" s="1"/>
      <c r="B1" s="3"/>
      <c r="C1" s="2"/>
      <c r="D1" s="4"/>
      <c r="E1" s="4"/>
      <c r="F1" s="2"/>
      <c r="G1" s="2"/>
      <c r="H1" s="2"/>
      <c r="I1" s="2"/>
      <c r="J1" s="2"/>
      <c r="K1" s="2"/>
      <c r="L1" s="2"/>
      <c r="M1" s="2"/>
      <c r="N1" s="2"/>
      <c r="O1" s="2"/>
      <c r="P1" s="2"/>
      <c r="Q1" s="2"/>
      <c r="R1" s="2"/>
      <c r="S1" s="2"/>
      <c r="T1" s="2"/>
      <c r="U1" s="2"/>
      <c r="V1" s="2"/>
      <c r="W1" s="2"/>
      <c r="X1" s="2"/>
      <c r="Y1" s="2"/>
      <c r="Z1" s="2"/>
    </row>
    <row r="2" spans="1:26" ht="90" x14ac:dyDescent="0.2">
      <c r="A2" s="1" t="s">
        <v>11</v>
      </c>
      <c r="B2" s="3" t="s">
        <v>12</v>
      </c>
      <c r="C2" s="2"/>
      <c r="D2" s="4"/>
      <c r="E2" s="4"/>
      <c r="F2" s="2"/>
      <c r="G2" s="2"/>
      <c r="H2" s="2"/>
      <c r="I2" s="2"/>
      <c r="J2" s="2"/>
      <c r="K2" s="2"/>
      <c r="L2" s="2"/>
      <c r="M2" s="2"/>
      <c r="N2" s="2"/>
      <c r="O2" s="2"/>
      <c r="P2" s="2"/>
      <c r="Q2" s="2"/>
      <c r="R2" s="2"/>
      <c r="S2" s="2"/>
      <c r="T2" s="2"/>
      <c r="U2" s="2"/>
      <c r="V2" s="2"/>
      <c r="W2" s="2"/>
      <c r="X2" s="2"/>
      <c r="Y2" s="2"/>
      <c r="Z2" s="2"/>
    </row>
    <row r="3" spans="1:26" x14ac:dyDescent="0.2">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x14ac:dyDescent="0.2">
      <c r="A4" s="1" t="s">
        <v>13</v>
      </c>
      <c r="B4" s="3" t="s">
        <v>14</v>
      </c>
      <c r="C4" s="2" t="s">
        <v>15</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x14ac:dyDescent="0.2">
      <c r="A5" s="1">
        <v>10.1</v>
      </c>
      <c r="B5" s="3" t="s">
        <v>16</v>
      </c>
      <c r="C5" s="2" t="s">
        <v>17</v>
      </c>
      <c r="D5" s="8">
        <v>0.1275</v>
      </c>
      <c r="E5" s="9">
        <v>58.45</v>
      </c>
      <c r="F5" s="4">
        <f t="shared" si="0"/>
        <v>7.45</v>
      </c>
      <c r="G5" s="2"/>
      <c r="H5" s="2"/>
      <c r="I5" s="2"/>
      <c r="J5" s="2"/>
      <c r="K5" s="2"/>
      <c r="L5" s="2"/>
      <c r="M5" s="2"/>
      <c r="N5" s="2"/>
      <c r="O5" s="2"/>
      <c r="P5" s="2"/>
      <c r="Q5" s="2"/>
      <c r="R5" s="2"/>
      <c r="S5" s="2"/>
      <c r="T5" s="2"/>
      <c r="U5" s="2"/>
      <c r="V5" s="2"/>
      <c r="W5" s="2"/>
      <c r="X5" s="2"/>
      <c r="Y5" s="2"/>
      <c r="Z5" s="2"/>
    </row>
    <row r="6" spans="1:26" ht="30" x14ac:dyDescent="0.2">
      <c r="A6" s="1" t="s">
        <v>18</v>
      </c>
      <c r="B6" s="3" t="s">
        <v>19</v>
      </c>
      <c r="C6" s="2" t="s">
        <v>20</v>
      </c>
      <c r="D6" s="8">
        <v>0.1</v>
      </c>
      <c r="E6" s="9">
        <v>638</v>
      </c>
      <c r="F6" s="4">
        <f t="shared" si="0"/>
        <v>63.8</v>
      </c>
      <c r="G6" s="2"/>
      <c r="H6" s="2"/>
      <c r="I6" s="2"/>
      <c r="J6" s="2"/>
      <c r="K6" s="2"/>
      <c r="L6" s="2"/>
      <c r="M6" s="2"/>
      <c r="N6" s="2"/>
      <c r="O6" s="2"/>
      <c r="P6" s="2"/>
      <c r="Q6" s="2"/>
      <c r="R6" s="2"/>
      <c r="S6" s="2"/>
      <c r="T6" s="2"/>
      <c r="U6" s="2"/>
      <c r="V6" s="2"/>
      <c r="W6" s="2"/>
      <c r="X6" s="2"/>
      <c r="Y6" s="2"/>
      <c r="Z6" s="2"/>
    </row>
    <row r="7" spans="1:26" ht="30" x14ac:dyDescent="0.2">
      <c r="A7" s="1">
        <v>11.7</v>
      </c>
      <c r="B7" s="3" t="s">
        <v>21</v>
      </c>
      <c r="C7" s="2" t="s">
        <v>2</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x14ac:dyDescent="0.2">
      <c r="A8" s="1" t="s">
        <v>22</v>
      </c>
      <c r="B8" s="3" t="s">
        <v>23</v>
      </c>
      <c r="C8" s="2" t="s">
        <v>2</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x14ac:dyDescent="0.2">
      <c r="A9" s="1" t="s">
        <v>24</v>
      </c>
      <c r="B9" s="3" t="s">
        <v>25</v>
      </c>
      <c r="C9" s="2" t="s">
        <v>26</v>
      </c>
      <c r="D9" s="4">
        <v>0.68</v>
      </c>
      <c r="E9" s="9">
        <v>368</v>
      </c>
      <c r="F9" s="9">
        <f t="shared" si="0"/>
        <v>250.24</v>
      </c>
      <c r="G9" s="2"/>
      <c r="H9" s="2"/>
      <c r="I9" s="2"/>
      <c r="J9" s="2"/>
      <c r="K9" s="2"/>
      <c r="L9" s="2"/>
      <c r="M9" s="2"/>
      <c r="N9" s="2"/>
      <c r="O9" s="2"/>
      <c r="P9" s="2"/>
      <c r="Q9" s="2"/>
      <c r="R9" s="2"/>
      <c r="S9" s="2"/>
      <c r="T9" s="2"/>
      <c r="U9" s="2"/>
      <c r="V9" s="2"/>
      <c r="W9" s="2"/>
      <c r="X9" s="2"/>
      <c r="Y9" s="2"/>
      <c r="Z9" s="2"/>
    </row>
    <row r="10" spans="1:26" x14ac:dyDescent="0.2">
      <c r="A10" s="1" t="s">
        <v>27</v>
      </c>
      <c r="B10" s="3" t="s">
        <v>28</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x14ac:dyDescent="0.2">
      <c r="A11" s="1" t="s">
        <v>29</v>
      </c>
      <c r="B11" s="3" t="s">
        <v>9</v>
      </c>
      <c r="C11" s="2" t="s">
        <v>26</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x14ac:dyDescent="0.2">
      <c r="A12" s="1"/>
      <c r="B12" s="3" t="s">
        <v>30</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x14ac:dyDescent="0.2">
      <c r="A13" s="1"/>
      <c r="B13" s="3" t="s">
        <v>31</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x14ac:dyDescent="0.2">
      <c r="A14" s="1"/>
      <c r="B14" s="11" t="s">
        <v>32</v>
      </c>
      <c r="C14" s="9">
        <f>G3</f>
        <v>1</v>
      </c>
      <c r="D14" s="2" t="s">
        <v>2</v>
      </c>
      <c r="E14" s="4"/>
      <c r="F14" s="4">
        <f>SUM(F4:F13)</f>
        <v>8459.0099999999984</v>
      </c>
      <c r="G14" s="2"/>
      <c r="H14" s="2"/>
      <c r="I14" s="2"/>
      <c r="J14" s="2"/>
      <c r="K14" s="2"/>
      <c r="L14" s="2"/>
      <c r="M14" s="2"/>
      <c r="N14" s="2"/>
      <c r="O14" s="2"/>
      <c r="P14" s="2"/>
      <c r="Q14" s="2"/>
      <c r="R14" s="2"/>
      <c r="S14" s="2"/>
      <c r="T14" s="2"/>
      <c r="U14" s="2"/>
      <c r="V14" s="2"/>
      <c r="W14" s="2"/>
      <c r="X14" s="2"/>
      <c r="Y14" s="2"/>
      <c r="Z14" s="2"/>
    </row>
    <row r="15" spans="1:26" x14ac:dyDescent="0.2">
      <c r="A15" s="1"/>
      <c r="B15" s="11" t="s">
        <v>32</v>
      </c>
      <c r="C15" s="4">
        <v>1</v>
      </c>
      <c r="D15" s="2" t="s">
        <v>2</v>
      </c>
      <c r="E15" s="4"/>
      <c r="F15" s="2">
        <f>F14/C14</f>
        <v>8459.0099999999984</v>
      </c>
      <c r="G15" s="2"/>
      <c r="H15" s="2"/>
      <c r="I15" s="2"/>
      <c r="J15" s="2"/>
      <c r="K15" s="2"/>
      <c r="L15" s="2"/>
      <c r="M15" s="2"/>
      <c r="N15" s="2"/>
      <c r="O15" s="2"/>
      <c r="P15" s="2"/>
      <c r="Q15" s="2"/>
      <c r="R15" s="2"/>
      <c r="S15" s="2"/>
      <c r="T15" s="2"/>
      <c r="U15" s="2"/>
      <c r="V15" s="2"/>
      <c r="W15" s="2"/>
      <c r="X15" s="2"/>
      <c r="Y15" s="2"/>
      <c r="Z15" s="2"/>
    </row>
    <row r="16" spans="1:26" x14ac:dyDescent="0.2">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x14ac:dyDescent="0.2">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x14ac:dyDescent="0.2">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x14ac:dyDescent="0.2">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x14ac:dyDescent="0.2">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Tender schedule </vt:lpstr>
      <vt:lpstr>Sheet3</vt:lpstr>
      <vt:lpstr>'Tender schedule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KCA-T20-2017-LT01</cp:lastModifiedBy>
  <cp:lastPrinted>2023-02-12T08:20:49Z</cp:lastPrinted>
  <dcterms:created xsi:type="dcterms:W3CDTF">2020-03-02T11:09:34Z</dcterms:created>
  <dcterms:modified xsi:type="dcterms:W3CDTF">2023-02-14T11:27:26Z</dcterms:modified>
</cp:coreProperties>
</file>